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-3\Downloads\"/>
    </mc:Choice>
  </mc:AlternateContent>
  <bookViews>
    <workbookView xWindow="0" yWindow="0" windowWidth="23040" windowHeight="9372"/>
  </bookViews>
  <sheets>
    <sheet name="P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5" i="1" l="1"/>
  <c r="B76" i="1" s="1"/>
  <c r="F73" i="1"/>
  <c r="E73" i="1"/>
  <c r="D73" i="1"/>
  <c r="C73" i="1"/>
  <c r="B73" i="1"/>
  <c r="F61" i="1"/>
  <c r="E61" i="1"/>
  <c r="D61" i="1"/>
  <c r="C61" i="1"/>
  <c r="B61" i="1"/>
  <c r="F46" i="1"/>
  <c r="E46" i="1"/>
  <c r="D46" i="1"/>
  <c r="C46" i="1"/>
  <c r="B46" i="1"/>
  <c r="F15" i="1"/>
  <c r="F75" i="1" s="1"/>
  <c r="F76" i="1" s="1"/>
  <c r="E15" i="1"/>
  <c r="E75" i="1" s="1"/>
  <c r="E76" i="1" s="1"/>
  <c r="D15" i="1"/>
  <c r="D75" i="1" s="1"/>
  <c r="D76" i="1" s="1"/>
  <c r="C15" i="1"/>
  <c r="C75" i="1" s="1"/>
  <c r="C76" i="1" s="1"/>
  <c r="B15" i="1"/>
  <c r="E30" i="1"/>
  <c r="D30" i="1"/>
  <c r="C30" i="1"/>
  <c r="F30" i="1"/>
  <c r="B30" i="1"/>
</calcChain>
</file>

<file path=xl/sharedStrings.xml><?xml version="1.0" encoding="utf-8"?>
<sst xmlns="http://schemas.openxmlformats.org/spreadsheetml/2006/main" count="103" uniqueCount="54">
  <si>
    <t>MENÜÜ      08-12.04.24  Pk</t>
  </si>
  <si>
    <t>ESMASPÄEV</t>
  </si>
  <si>
    <t>KOGUS</t>
  </si>
  <si>
    <t>VALGUD</t>
  </si>
  <si>
    <t>RASVAD</t>
  </si>
  <si>
    <t>SÜSI-VESIKUD</t>
  </si>
  <si>
    <t>ENERGIA</t>
  </si>
  <si>
    <t>Hommik</t>
  </si>
  <si>
    <t>Kaerahelbepuder</t>
  </si>
  <si>
    <t>200/20</t>
  </si>
  <si>
    <t>Soe sai juustuga</t>
  </si>
  <si>
    <t>Kohv/tee/mahlajook</t>
  </si>
  <si>
    <t xml:space="preserve">Lõuna: </t>
  </si>
  <si>
    <t>Koorene pasta kanafilee ja köögiviljadega</t>
  </si>
  <si>
    <t>Värskekapsa-õunasalat</t>
  </si>
  <si>
    <t>Mahlajook</t>
  </si>
  <si>
    <t>Leib</t>
  </si>
  <si>
    <t>Panna cotta</t>
  </si>
  <si>
    <t>120/20</t>
  </si>
  <si>
    <t>KOKKU</t>
  </si>
  <si>
    <t>TEISIPÄEV</t>
  </si>
  <si>
    <t>Tatrahelbepuder</t>
  </si>
  <si>
    <t>Võileib keeduvorstiga /puuvili</t>
  </si>
  <si>
    <t>Lõuna</t>
  </si>
  <si>
    <t>Kartuli- klimbisupp kanalihaga</t>
  </si>
  <si>
    <t>Riisihelbepuder</t>
  </si>
  <si>
    <t>Kissell  mahlakonsentraadist</t>
  </si>
  <si>
    <t>Küpsetis</t>
  </si>
  <si>
    <t>KOLMAPÄEV</t>
  </si>
  <si>
    <t>Mannapuder keedisega</t>
  </si>
  <si>
    <t>Võileib lihamäärde ja sai tomatiga</t>
  </si>
  <si>
    <t>Muna-sealihakaste</t>
  </si>
  <si>
    <t>Keedetud kartul</t>
  </si>
  <si>
    <t>Porgandi-kaalikasalat</t>
  </si>
  <si>
    <t>Puuvili</t>
  </si>
  <si>
    <t>Oode</t>
  </si>
  <si>
    <t>Kama-jogurtikreem</t>
  </si>
  <si>
    <t>NELJAPÄEV</t>
  </si>
  <si>
    <t>Neljaviljahelbepuder</t>
  </si>
  <si>
    <t>Võisai munamäärdega/ Puuvili</t>
  </si>
  <si>
    <t>Kalavorm</t>
  </si>
  <si>
    <t>Ürdikartul</t>
  </si>
  <si>
    <t>Kapsa- porgandi- kurgi-paprikasalat</t>
  </si>
  <si>
    <t>Piim</t>
  </si>
  <si>
    <t>REEDE</t>
  </si>
  <si>
    <t>Rukkihelbepuder</t>
  </si>
  <si>
    <t>Võileib singiga</t>
  </si>
  <si>
    <t>Veiselihasupp odrakruupidega</t>
  </si>
  <si>
    <t>Mannavaht piimaga</t>
  </si>
  <si>
    <t>80/100</t>
  </si>
  <si>
    <t>NÄDAL KOKKU</t>
  </si>
  <si>
    <t>NÄDALA KESKMINE</t>
  </si>
  <si>
    <r>
      <rPr>
        <sz val="12"/>
        <rFont val="Bahnschrift"/>
        <family val="2"/>
      </rPr>
      <t xml:space="preserve">AMPS: </t>
    </r>
    <r>
      <rPr>
        <sz val="11"/>
        <rFont val="Bahnschrift"/>
        <family val="2"/>
      </rPr>
      <t xml:space="preserve"> Lillkapsas</t>
    </r>
  </si>
  <si>
    <r>
      <rPr>
        <b/>
        <sz val="12"/>
        <rFont val="Arial"/>
        <family val="2"/>
        <charset val="186"/>
      </rPr>
      <t xml:space="preserve">Oode   </t>
    </r>
    <r>
      <rPr>
        <sz val="12"/>
        <rFont val="Arial"/>
        <family val="2"/>
        <charset val="186"/>
      </rPr>
      <t xml:space="preserve">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</si>
</sst>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charset val="186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Bahnschrift"/>
      <family val="2"/>
    </font>
    <font>
      <sz val="11"/>
      <name val="Bahnschrift"/>
      <family val="2"/>
    </font>
    <font>
      <b/>
      <sz val="12"/>
      <name val="Arial"/>
      <family val="2"/>
      <charset val="186"/>
    </font>
    <font>
      <b/>
      <sz val="11"/>
      <name val="Arial"/>
      <family val="2"/>
      <charset val="186"/>
    </font>
    <font>
      <sz val="10"/>
      <name val="Arial"/>
      <family val="2"/>
    </font>
    <font>
      <sz val="12"/>
      <name val="Bahnschrift"/>
      <family val="2"/>
    </font>
    <font>
      <sz val="12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</font>
    <font>
      <b/>
      <sz val="10"/>
      <name val="Arial"/>
      <family val="2"/>
      <charset val="186"/>
    </font>
    <font>
      <sz val="10"/>
      <color rgb="FF000000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color rgb="FF252525"/>
      <name val="Bahnschrift"/>
      <family val="2"/>
    </font>
    <font>
      <sz val="11"/>
      <name val="Alef"/>
    </font>
    <font>
      <sz val="11"/>
      <color theme="1"/>
      <name val="Alef"/>
    </font>
    <font>
      <sz val="12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17BF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5" fillId="0" borderId="0"/>
  </cellStyleXfs>
  <cellXfs count="70">
    <xf numFmtId="0" fontId="0" fillId="0" borderId="0" xfId="0"/>
    <xf numFmtId="0" fontId="1" fillId="0" borderId="1" xfId="0" applyFont="1" applyBorder="1"/>
    <xf numFmtId="0" fontId="0" fillId="0" borderId="1" xfId="0" applyBorder="1"/>
    <xf numFmtId="2" fontId="0" fillId="0" borderId="1" xfId="0" applyNumberFormat="1" applyBorder="1"/>
    <xf numFmtId="0" fontId="2" fillId="2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0" fontId="5" fillId="0" borderId="1" xfId="0" applyFont="1" applyBorder="1"/>
    <xf numFmtId="0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/>
    <xf numFmtId="0" fontId="5" fillId="0" borderId="1" xfId="0" applyFont="1" applyBorder="1" applyAlignment="1">
      <alignment vertical="center"/>
    </xf>
    <xf numFmtId="16" fontId="4" fillId="0" borderId="1" xfId="0" applyNumberFormat="1" applyFont="1" applyBorder="1" applyAlignment="1">
      <alignment horizontal="right"/>
    </xf>
    <xf numFmtId="0" fontId="6" fillId="0" borderId="1" xfId="0" applyFont="1" applyBorder="1"/>
    <xf numFmtId="0" fontId="7" fillId="0" borderId="1" xfId="0" applyFont="1" applyBorder="1" applyAlignment="1">
      <alignment horizontal="right"/>
    </xf>
    <xf numFmtId="1" fontId="7" fillId="0" borderId="1" xfId="0" applyNumberFormat="1" applyFont="1" applyBorder="1"/>
    <xf numFmtId="0" fontId="4" fillId="0" borderId="1" xfId="0" applyFont="1" applyBorder="1"/>
    <xf numFmtId="0" fontId="4" fillId="0" borderId="3" xfId="0" applyFont="1" applyBorder="1" applyAlignment="1">
      <alignment horizontal="right"/>
    </xf>
    <xf numFmtId="0" fontId="5" fillId="0" borderId="1" xfId="0" applyFont="1" applyFill="1" applyBorder="1"/>
    <xf numFmtId="0" fontId="5" fillId="0" borderId="1" xfId="1" applyFont="1" applyBorder="1" applyAlignment="1">
      <alignment horizontal="right"/>
    </xf>
    <xf numFmtId="1" fontId="5" fillId="0" borderId="1" xfId="1" applyNumberFormat="1" applyFont="1" applyBorder="1" applyAlignment="1">
      <alignment horizontal="right"/>
    </xf>
    <xf numFmtId="1" fontId="5" fillId="0" borderId="1" xfId="1" applyNumberFormat="1" applyFont="1" applyBorder="1"/>
    <xf numFmtId="0" fontId="5" fillId="3" borderId="1" xfId="0" applyFont="1" applyFill="1" applyBorder="1"/>
    <xf numFmtId="0" fontId="4" fillId="0" borderId="1" xfId="0" applyFont="1" applyFill="1" applyBorder="1" applyAlignment="1">
      <alignment horizontal="right"/>
    </xf>
    <xf numFmtId="1" fontId="4" fillId="0" borderId="1" xfId="0" applyNumberFormat="1" applyFont="1" applyFill="1" applyBorder="1"/>
    <xf numFmtId="0" fontId="4" fillId="0" borderId="1" xfId="0" applyNumberFormat="1" applyFont="1" applyFill="1" applyBorder="1"/>
    <xf numFmtId="0" fontId="4" fillId="0" borderId="1" xfId="0" applyFont="1" applyFill="1" applyBorder="1" applyAlignment="1">
      <alignment horizontal="right" wrapText="1"/>
    </xf>
    <xf numFmtId="0" fontId="4" fillId="0" borderId="1" xfId="0" applyNumberFormat="1" applyFont="1" applyFill="1" applyBorder="1" applyAlignment="1"/>
    <xf numFmtId="0" fontId="4" fillId="0" borderId="4" xfId="0" applyNumberFormat="1" applyFont="1" applyFill="1" applyBorder="1"/>
    <xf numFmtId="0" fontId="10" fillId="0" borderId="1" xfId="0" applyFont="1" applyBorder="1"/>
    <xf numFmtId="0" fontId="11" fillId="0" borderId="1" xfId="0" applyFont="1" applyBorder="1" applyAlignment="1">
      <alignment horizontal="right"/>
    </xf>
    <xf numFmtId="1" fontId="0" fillId="0" borderId="1" xfId="0" applyNumberFormat="1" applyFont="1" applyBorder="1"/>
    <xf numFmtId="1" fontId="0" fillId="0" borderId="4" xfId="0" applyNumberFormat="1" applyFont="1" applyBorder="1"/>
    <xf numFmtId="0" fontId="4" fillId="0" borderId="1" xfId="1" applyFont="1" applyBorder="1" applyAlignment="1">
      <alignment vertical="center"/>
    </xf>
    <xf numFmtId="0" fontId="5" fillId="0" borderId="1" xfId="1" applyFont="1" applyBorder="1" applyAlignment="1">
      <alignment horizontal="right" vertical="center"/>
    </xf>
    <xf numFmtId="1" fontId="3" fillId="0" borderId="1" xfId="0" applyNumberFormat="1" applyFont="1" applyBorder="1"/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4" fillId="0" borderId="5" xfId="0" applyFont="1" applyBorder="1"/>
    <xf numFmtId="0" fontId="4" fillId="0" borderId="5" xfId="0" applyFont="1" applyBorder="1" applyAlignment="1">
      <alignment horizontal="right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6" fillId="0" borderId="6" xfId="0" applyFont="1" applyBorder="1"/>
    <xf numFmtId="0" fontId="0" fillId="0" borderId="6" xfId="0" applyFont="1" applyBorder="1" applyAlignment="1">
      <alignment horizontal="right"/>
    </xf>
    <xf numFmtId="1" fontId="0" fillId="0" borderId="6" xfId="0" applyNumberFormat="1" applyFont="1" applyBorder="1"/>
    <xf numFmtId="0" fontId="0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NumberFormat="1" applyFont="1" applyBorder="1"/>
    <xf numFmtId="0" fontId="4" fillId="4" borderId="1" xfId="0" applyFont="1" applyFill="1" applyBorder="1" applyAlignment="1">
      <alignment horizontal="right"/>
    </xf>
    <xf numFmtId="2" fontId="4" fillId="0" borderId="1" xfId="0" applyNumberFormat="1" applyFont="1" applyBorder="1"/>
    <xf numFmtId="0" fontId="13" fillId="0" borderId="1" xfId="0" applyFont="1" applyBorder="1"/>
    <xf numFmtId="0" fontId="14" fillId="0" borderId="1" xfId="0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0" fontId="4" fillId="0" borderId="2" xfId="2" applyFont="1" applyBorder="1"/>
    <xf numFmtId="0" fontId="4" fillId="0" borderId="2" xfId="2" applyFont="1" applyBorder="1" applyAlignment="1">
      <alignment horizontal="right"/>
    </xf>
    <xf numFmtId="0" fontId="16" fillId="0" borderId="1" xfId="0" applyFont="1" applyBorder="1"/>
    <xf numFmtId="0" fontId="6" fillId="3" borderId="1" xfId="0" applyFont="1" applyFill="1" applyBorder="1"/>
    <xf numFmtId="0" fontId="0" fillId="3" borderId="1" xfId="0" applyFont="1" applyFill="1" applyBorder="1" applyAlignment="1">
      <alignment horizontal="right"/>
    </xf>
    <xf numFmtId="1" fontId="0" fillId="0" borderId="1" xfId="0" applyNumberFormat="1" applyFont="1" applyFill="1" applyBorder="1"/>
    <xf numFmtId="0" fontId="17" fillId="0" borderId="1" xfId="0" applyFont="1" applyFill="1" applyBorder="1"/>
    <xf numFmtId="0" fontId="18" fillId="0" borderId="4" xfId="0" applyFont="1" applyBorder="1" applyAlignment="1">
      <alignment horizontal="right"/>
    </xf>
    <xf numFmtId="1" fontId="18" fillId="0" borderId="1" xfId="0" applyNumberFormat="1" applyFont="1" applyBorder="1"/>
    <xf numFmtId="0" fontId="19" fillId="0" borderId="1" xfId="0" applyFont="1" applyBorder="1"/>
    <xf numFmtId="1" fontId="0" fillId="0" borderId="1" xfId="0" applyNumberFormat="1" applyBorder="1"/>
  </cellXfs>
  <cellStyles count="3">
    <cellStyle name="Normaallaad" xfId="0" builtinId="0"/>
    <cellStyle name="Normaallaad 2" xfId="2"/>
    <cellStyle name="Normaallaad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workbookViewId="0">
      <selection activeCell="B1" sqref="B1:D1048576"/>
    </sheetView>
  </sheetViews>
  <sheetFormatPr defaultRowHeight="14.4"/>
  <cols>
    <col min="1" max="1" width="41.5546875" customWidth="1"/>
  </cols>
  <sheetData>
    <row r="1" spans="1:6" ht="17.399999999999999">
      <c r="A1" s="1" t="s">
        <v>0</v>
      </c>
      <c r="B1" s="2"/>
      <c r="C1" s="2"/>
      <c r="D1" s="2"/>
      <c r="E1" s="2"/>
      <c r="F1" s="3"/>
    </row>
    <row r="2" spans="1:6" ht="40.200000000000003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</row>
    <row r="3" spans="1:6" ht="15.6">
      <c r="A3" s="7" t="s">
        <v>7</v>
      </c>
      <c r="B3" s="8"/>
      <c r="C3" s="8"/>
      <c r="D3" s="8"/>
      <c r="E3" s="9"/>
      <c r="F3" s="8"/>
    </row>
    <row r="4" spans="1:6">
      <c r="A4" s="10" t="s">
        <v>8</v>
      </c>
      <c r="B4" s="11" t="s">
        <v>9</v>
      </c>
      <c r="C4" s="10">
        <v>7.62</v>
      </c>
      <c r="D4" s="10">
        <v>4.75</v>
      </c>
      <c r="E4" s="10">
        <v>53.06</v>
      </c>
      <c r="F4" s="10">
        <v>281.75</v>
      </c>
    </row>
    <row r="5" spans="1:6">
      <c r="A5" s="12" t="s">
        <v>10</v>
      </c>
      <c r="B5" s="13">
        <v>45</v>
      </c>
      <c r="C5" s="14">
        <v>4</v>
      </c>
      <c r="D5" s="14">
        <v>6</v>
      </c>
      <c r="E5" s="14">
        <v>11</v>
      </c>
      <c r="F5" s="14">
        <v>124</v>
      </c>
    </row>
    <row r="6" spans="1:6">
      <c r="A6" s="15" t="s">
        <v>11</v>
      </c>
      <c r="B6" s="16"/>
      <c r="C6" s="14"/>
      <c r="D6" s="14"/>
      <c r="E6" s="14"/>
      <c r="F6" s="14"/>
    </row>
    <row r="7" spans="1:6" ht="15.6">
      <c r="A7" s="17" t="s">
        <v>12</v>
      </c>
      <c r="B7" s="18"/>
      <c r="C7" s="19"/>
      <c r="D7" s="19"/>
      <c r="E7" s="19"/>
      <c r="F7" s="19"/>
    </row>
    <row r="8" spans="1:6">
      <c r="A8" s="20" t="s">
        <v>13</v>
      </c>
      <c r="B8" s="21">
        <v>300</v>
      </c>
      <c r="C8" s="11">
        <v>15.63</v>
      </c>
      <c r="D8" s="11">
        <v>13.76</v>
      </c>
      <c r="E8" s="11">
        <v>26.13</v>
      </c>
      <c r="F8" s="11">
        <v>296.45999999999998</v>
      </c>
    </row>
    <row r="9" spans="1:6">
      <c r="A9" s="12" t="s">
        <v>14</v>
      </c>
      <c r="B9" s="20">
        <v>100</v>
      </c>
      <c r="C9" s="20">
        <v>0.9</v>
      </c>
      <c r="D9" s="20">
        <v>4.9000000000000004</v>
      </c>
      <c r="E9" s="20">
        <v>7.5</v>
      </c>
      <c r="F9" s="20">
        <v>82</v>
      </c>
    </row>
    <row r="10" spans="1:6">
      <c r="A10" s="22" t="s">
        <v>15</v>
      </c>
      <c r="B10" s="23">
        <v>200</v>
      </c>
      <c r="C10" s="24">
        <v>0</v>
      </c>
      <c r="D10" s="25">
        <v>0</v>
      </c>
      <c r="E10" s="25">
        <v>6</v>
      </c>
      <c r="F10" s="25">
        <v>25</v>
      </c>
    </row>
    <row r="11" spans="1:6">
      <c r="A11" s="26" t="s">
        <v>16</v>
      </c>
      <c r="B11" s="27">
        <v>30</v>
      </c>
      <c r="C11" s="28">
        <v>2</v>
      </c>
      <c r="D11" s="29">
        <v>0</v>
      </c>
      <c r="E11" s="28">
        <v>14</v>
      </c>
      <c r="F11" s="28">
        <v>67</v>
      </c>
    </row>
    <row r="12" spans="1:6" ht="15.6">
      <c r="A12" s="26" t="s">
        <v>52</v>
      </c>
      <c r="B12" s="30">
        <v>50</v>
      </c>
      <c r="C12" s="31">
        <v>1.25</v>
      </c>
      <c r="D12" s="29">
        <v>0.2</v>
      </c>
      <c r="E12" s="29">
        <v>2.0499999999999998</v>
      </c>
      <c r="F12" s="32">
        <v>15.2</v>
      </c>
    </row>
    <row r="13" spans="1:6" ht="15.6">
      <c r="A13" s="33" t="s">
        <v>53</v>
      </c>
      <c r="B13" s="34"/>
      <c r="C13" s="35"/>
      <c r="D13" s="35"/>
      <c r="E13" s="35"/>
      <c r="F13" s="36"/>
    </row>
    <row r="14" spans="1:6">
      <c r="A14" s="37" t="s">
        <v>17</v>
      </c>
      <c r="B14" s="38" t="s">
        <v>18</v>
      </c>
      <c r="C14" s="38">
        <v>4.79</v>
      </c>
      <c r="D14" s="38">
        <v>18.75</v>
      </c>
      <c r="E14" s="38">
        <v>20.97</v>
      </c>
      <c r="F14" s="38">
        <v>275.51</v>
      </c>
    </row>
    <row r="15" spans="1:6" ht="15.6">
      <c r="A15" s="7" t="s">
        <v>19</v>
      </c>
      <c r="B15" s="8">
        <f>SUM(B3:B14)</f>
        <v>725</v>
      </c>
      <c r="C15" s="39">
        <f>SUM(C3:C14)</f>
        <v>36.19</v>
      </c>
      <c r="D15" s="39">
        <f>SUM(D3:D14)</f>
        <v>48.36</v>
      </c>
      <c r="E15" s="39">
        <f>SUM(E3:E14)</f>
        <v>140.70999999999998</v>
      </c>
      <c r="F15" s="39">
        <f>SUM(F3:F14)</f>
        <v>1166.92</v>
      </c>
    </row>
    <row r="16" spans="1:6">
      <c r="A16" s="2"/>
      <c r="B16" s="2"/>
      <c r="C16" s="2"/>
      <c r="D16" s="2"/>
      <c r="E16" s="2"/>
      <c r="F16" s="2"/>
    </row>
    <row r="17" spans="1:6" ht="40.200000000000003">
      <c r="A17" s="4" t="s">
        <v>20</v>
      </c>
      <c r="B17" s="5" t="s">
        <v>2</v>
      </c>
      <c r="C17" s="5" t="s">
        <v>3</v>
      </c>
      <c r="D17" s="5" t="s">
        <v>4</v>
      </c>
      <c r="E17" s="6" t="s">
        <v>5</v>
      </c>
      <c r="F17" s="5" t="s">
        <v>6</v>
      </c>
    </row>
    <row r="18" spans="1:6" ht="15.6">
      <c r="A18" s="7" t="s">
        <v>7</v>
      </c>
      <c r="B18" s="40"/>
      <c r="C18" s="40"/>
      <c r="D18" s="40"/>
      <c r="E18" s="41"/>
      <c r="F18" s="40"/>
    </row>
    <row r="19" spans="1:6">
      <c r="A19" s="42" t="s">
        <v>21</v>
      </c>
      <c r="B19" s="43" t="s">
        <v>9</v>
      </c>
      <c r="C19" s="42">
        <v>7.62</v>
      </c>
      <c r="D19" s="42">
        <v>3.5</v>
      </c>
      <c r="E19" s="42">
        <v>53.16</v>
      </c>
      <c r="F19" s="42">
        <v>276.8</v>
      </c>
    </row>
    <row r="20" spans="1:6">
      <c r="A20" s="44" t="s">
        <v>22</v>
      </c>
      <c r="B20" s="45">
        <v>50</v>
      </c>
      <c r="C20" s="45">
        <v>4</v>
      </c>
      <c r="D20" s="45">
        <v>8</v>
      </c>
      <c r="E20" s="45">
        <v>13</v>
      </c>
      <c r="F20" s="45">
        <v>137</v>
      </c>
    </row>
    <row r="21" spans="1:6">
      <c r="A21" s="15" t="s">
        <v>11</v>
      </c>
      <c r="B21" s="46"/>
      <c r="C21" s="46"/>
      <c r="D21" s="46"/>
      <c r="E21" s="46"/>
      <c r="F21" s="46"/>
    </row>
    <row r="22" spans="1:6" ht="15.6">
      <c r="A22" s="47" t="s">
        <v>23</v>
      </c>
      <c r="B22" s="48"/>
      <c r="C22" s="49"/>
      <c r="D22" s="49"/>
      <c r="E22" s="49"/>
      <c r="F22" s="49"/>
    </row>
    <row r="23" spans="1:6">
      <c r="A23" s="10" t="s">
        <v>24</v>
      </c>
      <c r="B23" s="10">
        <v>317</v>
      </c>
      <c r="C23" s="10">
        <v>9.2149999999999999</v>
      </c>
      <c r="D23" s="10">
        <v>4.21</v>
      </c>
      <c r="E23" s="10">
        <v>31.66</v>
      </c>
      <c r="F23" s="10">
        <v>205.9</v>
      </c>
    </row>
    <row r="24" spans="1:6">
      <c r="A24" s="10" t="s">
        <v>25</v>
      </c>
      <c r="B24" s="11" t="s">
        <v>9</v>
      </c>
      <c r="C24" s="10">
        <v>5.59</v>
      </c>
      <c r="D24" s="10">
        <v>4.41</v>
      </c>
      <c r="E24" s="10">
        <v>53.49</v>
      </c>
      <c r="F24" s="10">
        <v>263.89999999999998</v>
      </c>
    </row>
    <row r="25" spans="1:6">
      <c r="A25" s="10" t="s">
        <v>26</v>
      </c>
      <c r="B25" s="11">
        <v>200</v>
      </c>
      <c r="C25" s="10">
        <v>0.23</v>
      </c>
      <c r="D25" s="10">
        <v>0</v>
      </c>
      <c r="E25" s="10">
        <v>25.47</v>
      </c>
      <c r="F25" s="10">
        <v>107.01</v>
      </c>
    </row>
    <row r="26" spans="1:6">
      <c r="A26" s="26" t="s">
        <v>16</v>
      </c>
      <c r="B26" s="27">
        <v>30</v>
      </c>
      <c r="C26" s="28">
        <v>2</v>
      </c>
      <c r="D26" s="28">
        <v>0</v>
      </c>
      <c r="E26" s="28">
        <v>14</v>
      </c>
      <c r="F26" s="28">
        <v>67</v>
      </c>
    </row>
    <row r="27" spans="1:6" ht="15.6">
      <c r="A27" s="33" t="s">
        <v>53</v>
      </c>
      <c r="B27" s="50"/>
      <c r="C27" s="35"/>
      <c r="D27" s="35"/>
      <c r="E27" s="35"/>
      <c r="F27" s="35"/>
    </row>
    <row r="28" spans="1:6">
      <c r="A28" s="42" t="s">
        <v>27</v>
      </c>
      <c r="B28" s="43">
        <v>170</v>
      </c>
      <c r="C28" s="42">
        <v>12.92</v>
      </c>
      <c r="D28" s="42">
        <v>12.85</v>
      </c>
      <c r="E28" s="42">
        <v>43.01</v>
      </c>
      <c r="F28" s="42">
        <v>343.63</v>
      </c>
    </row>
    <row r="29" spans="1:6">
      <c r="A29" s="20" t="s">
        <v>15</v>
      </c>
      <c r="B29" s="51">
        <v>200</v>
      </c>
      <c r="C29" s="20">
        <v>7.0000000000000007E-2</v>
      </c>
      <c r="D29" s="20">
        <v>0</v>
      </c>
      <c r="E29" s="20">
        <v>8.6999999999999993</v>
      </c>
      <c r="F29" s="20">
        <v>35.299999999999997</v>
      </c>
    </row>
    <row r="30" spans="1:6" ht="15.6">
      <c r="A30" s="7" t="s">
        <v>19</v>
      </c>
      <c r="B30" s="8">
        <f ca="1">SUM(B20:B45)</f>
        <v>790</v>
      </c>
      <c r="C30" s="39">
        <f ca="1">SUM(C20:C45)</f>
        <v>37.03</v>
      </c>
      <c r="D30" s="39">
        <f ca="1">SUM(D20:D45)</f>
        <v>26.839999999999996</v>
      </c>
      <c r="E30" s="39">
        <f ca="1">SUM(E20:E45)</f>
        <v>196.87</v>
      </c>
      <c r="F30" s="39">
        <f ca="1">SUM(F20:F45)</f>
        <v>1222.6399999999999</v>
      </c>
    </row>
    <row r="31" spans="1:6">
      <c r="A31" s="2"/>
      <c r="B31" s="2"/>
      <c r="C31" s="2"/>
      <c r="D31" s="2"/>
      <c r="E31" s="2"/>
      <c r="F31" s="2"/>
    </row>
    <row r="32" spans="1:6" ht="40.200000000000003">
      <c r="A32" s="4" t="s">
        <v>28</v>
      </c>
      <c r="B32" s="5" t="s">
        <v>2</v>
      </c>
      <c r="C32" s="5" t="s">
        <v>3</v>
      </c>
      <c r="D32" s="5" t="s">
        <v>4</v>
      </c>
      <c r="E32" s="6" t="s">
        <v>5</v>
      </c>
      <c r="F32" s="5" t="s">
        <v>6</v>
      </c>
    </row>
    <row r="33" spans="1:6" ht="15.6">
      <c r="A33" s="7" t="s">
        <v>7</v>
      </c>
      <c r="B33" s="8"/>
      <c r="C33" s="8"/>
      <c r="D33" s="8"/>
      <c r="E33" s="9"/>
      <c r="F33" s="8"/>
    </row>
    <row r="34" spans="1:6">
      <c r="A34" s="10" t="s">
        <v>29</v>
      </c>
      <c r="B34" s="11" t="s">
        <v>9</v>
      </c>
      <c r="C34" s="52">
        <v>6.28</v>
      </c>
      <c r="D34" s="10">
        <v>3.03</v>
      </c>
      <c r="E34" s="10">
        <v>50.52</v>
      </c>
      <c r="F34" s="10">
        <v>258.2</v>
      </c>
    </row>
    <row r="35" spans="1:6">
      <c r="A35" s="44" t="s">
        <v>30</v>
      </c>
      <c r="B35" s="45">
        <v>60</v>
      </c>
      <c r="C35" s="45">
        <v>6</v>
      </c>
      <c r="D35" s="45">
        <v>3</v>
      </c>
      <c r="E35" s="45">
        <v>8</v>
      </c>
      <c r="F35" s="45">
        <v>82</v>
      </c>
    </row>
    <row r="36" spans="1:6">
      <c r="A36" s="15" t="s">
        <v>11</v>
      </c>
      <c r="B36" s="12"/>
      <c r="C36" s="51"/>
      <c r="D36" s="14"/>
      <c r="E36" s="14"/>
      <c r="F36" s="14"/>
    </row>
    <row r="37" spans="1:6" ht="15.6">
      <c r="A37" s="17" t="s">
        <v>23</v>
      </c>
      <c r="B37" s="50"/>
      <c r="C37" s="35"/>
      <c r="D37" s="35"/>
      <c r="E37" s="35"/>
      <c r="F37" s="35"/>
    </row>
    <row r="38" spans="1:6">
      <c r="A38" s="10" t="s">
        <v>31</v>
      </c>
      <c r="B38" s="11">
        <v>150</v>
      </c>
      <c r="C38" s="11">
        <v>18.940000000000001</v>
      </c>
      <c r="D38" s="11">
        <v>19.39</v>
      </c>
      <c r="E38" s="11">
        <v>4.87</v>
      </c>
      <c r="F38" s="11">
        <v>272.48</v>
      </c>
    </row>
    <row r="39" spans="1:6">
      <c r="A39" s="10" t="s">
        <v>32</v>
      </c>
      <c r="B39" s="11">
        <v>200</v>
      </c>
      <c r="C39" s="11">
        <v>15.2</v>
      </c>
      <c r="D39" s="11">
        <v>0.2</v>
      </c>
      <c r="E39" s="11">
        <v>34.200000000000003</v>
      </c>
      <c r="F39" s="11">
        <v>153.80000000000001</v>
      </c>
    </row>
    <row r="40" spans="1:6">
      <c r="A40" s="12" t="s">
        <v>33</v>
      </c>
      <c r="B40" s="12">
        <v>50</v>
      </c>
      <c r="C40" s="20">
        <v>0.51</v>
      </c>
      <c r="D40" s="20">
        <v>0.17</v>
      </c>
      <c r="E40" s="20">
        <v>5.37</v>
      </c>
      <c r="F40" s="20">
        <v>25.47</v>
      </c>
    </row>
    <row r="41" spans="1:6">
      <c r="A41" s="2" t="s">
        <v>15</v>
      </c>
      <c r="B41" s="20">
        <v>200</v>
      </c>
      <c r="C41" s="20">
        <v>7.0000000000000007E-2</v>
      </c>
      <c r="D41" s="20">
        <v>0</v>
      </c>
      <c r="E41" s="20">
        <v>8.6999999999999993</v>
      </c>
      <c r="F41" s="20">
        <v>35.299999999999997</v>
      </c>
    </row>
    <row r="42" spans="1:6">
      <c r="A42" s="12" t="s">
        <v>16</v>
      </c>
      <c r="B42" s="53">
        <v>30</v>
      </c>
      <c r="C42" s="14">
        <v>2</v>
      </c>
      <c r="D42" s="14">
        <v>0</v>
      </c>
      <c r="E42" s="14">
        <v>14</v>
      </c>
      <c r="F42" s="14">
        <v>67</v>
      </c>
    </row>
    <row r="43" spans="1:6">
      <c r="A43" s="20" t="s">
        <v>34</v>
      </c>
      <c r="B43" s="20">
        <v>100</v>
      </c>
      <c r="C43" s="20">
        <v>0.4</v>
      </c>
      <c r="D43" s="54">
        <v>0.4</v>
      </c>
      <c r="E43" s="20">
        <v>10.6</v>
      </c>
      <c r="F43" s="20">
        <v>44.3</v>
      </c>
    </row>
    <row r="44" spans="1:6" ht="15.6">
      <c r="A44" s="17" t="s">
        <v>35</v>
      </c>
      <c r="B44" s="50"/>
      <c r="C44" s="35"/>
      <c r="D44" s="35"/>
      <c r="E44" s="35"/>
      <c r="F44" s="35"/>
    </row>
    <row r="45" spans="1:6">
      <c r="A45" s="10" t="s">
        <v>36</v>
      </c>
      <c r="B45" s="11">
        <v>100</v>
      </c>
      <c r="C45" s="10">
        <v>5.05</v>
      </c>
      <c r="D45" s="10">
        <v>8.9700000000000006</v>
      </c>
      <c r="E45" s="10">
        <v>18.87</v>
      </c>
      <c r="F45" s="10">
        <v>178.89</v>
      </c>
    </row>
    <row r="46" spans="1:6" ht="15.6">
      <c r="A46" s="7" t="s">
        <v>19</v>
      </c>
      <c r="B46" s="39">
        <f>SUM(B34:B45)</f>
        <v>890</v>
      </c>
      <c r="C46" s="39">
        <f>SUM(C34:C45)</f>
        <v>54.449999999999996</v>
      </c>
      <c r="D46" s="39">
        <f>SUM(D34:D45)</f>
        <v>35.160000000000004</v>
      </c>
      <c r="E46" s="39">
        <f>SUM(E34:E45)</f>
        <v>155.13000000000002</v>
      </c>
      <c r="F46" s="39">
        <f>SUM(F34:F45)</f>
        <v>1117.44</v>
      </c>
    </row>
    <row r="47" spans="1:6">
      <c r="A47" s="55"/>
      <c r="B47" s="56"/>
      <c r="C47" s="56"/>
      <c r="D47" s="56"/>
      <c r="E47" s="56"/>
      <c r="F47" s="56"/>
    </row>
    <row r="48" spans="1:6" ht="40.200000000000003">
      <c r="A48" s="4" t="s">
        <v>37</v>
      </c>
      <c r="B48" s="5" t="s">
        <v>2</v>
      </c>
      <c r="C48" s="5" t="s">
        <v>3</v>
      </c>
      <c r="D48" s="5" t="s">
        <v>4</v>
      </c>
      <c r="E48" s="6" t="s">
        <v>5</v>
      </c>
      <c r="F48" s="5" t="s">
        <v>6</v>
      </c>
    </row>
    <row r="49" spans="1:6" ht="15.6">
      <c r="A49" s="7" t="s">
        <v>7</v>
      </c>
      <c r="B49" s="8"/>
      <c r="C49" s="8"/>
      <c r="D49" s="8"/>
      <c r="E49" s="9"/>
      <c r="F49" s="8"/>
    </row>
    <row r="50" spans="1:6">
      <c r="A50" s="20" t="s">
        <v>38</v>
      </c>
      <c r="B50" s="51" t="s">
        <v>9</v>
      </c>
      <c r="C50" s="20">
        <v>6.86</v>
      </c>
      <c r="D50" s="20">
        <v>3.73</v>
      </c>
      <c r="E50" s="20">
        <v>51.77</v>
      </c>
      <c r="F50" s="20">
        <v>272.18</v>
      </c>
    </row>
    <row r="51" spans="1:6">
      <c r="A51" s="44" t="s">
        <v>39</v>
      </c>
      <c r="B51" s="45">
        <v>45</v>
      </c>
      <c r="C51" s="45">
        <v>5</v>
      </c>
      <c r="D51" s="45">
        <v>10</v>
      </c>
      <c r="E51" s="45">
        <v>9</v>
      </c>
      <c r="F51" s="45">
        <v>151</v>
      </c>
    </row>
    <row r="52" spans="1:6">
      <c r="A52" s="15" t="s">
        <v>11</v>
      </c>
      <c r="B52" s="51"/>
      <c r="C52" s="57"/>
      <c r="D52" s="14"/>
      <c r="E52" s="14"/>
      <c r="F52" s="14"/>
    </row>
    <row r="53" spans="1:6" ht="15.6">
      <c r="A53" s="17" t="s">
        <v>23</v>
      </c>
      <c r="B53" s="50"/>
      <c r="C53" s="58"/>
      <c r="D53" s="35"/>
      <c r="E53" s="35"/>
      <c r="F53" s="35"/>
    </row>
    <row r="54" spans="1:6">
      <c r="A54" s="59" t="s">
        <v>40</v>
      </c>
      <c r="B54" s="60">
        <v>150</v>
      </c>
      <c r="C54" s="60">
        <v>29.11</v>
      </c>
      <c r="D54" s="60">
        <v>10.9</v>
      </c>
      <c r="E54" s="60">
        <v>4.2</v>
      </c>
      <c r="F54" s="60">
        <v>411.85</v>
      </c>
    </row>
    <row r="55" spans="1:6">
      <c r="A55" s="42" t="s">
        <v>41</v>
      </c>
      <c r="B55" s="43">
        <v>200</v>
      </c>
      <c r="C55" s="43">
        <v>15.22</v>
      </c>
      <c r="D55" s="43">
        <v>0.2</v>
      </c>
      <c r="E55" s="43">
        <v>34.31</v>
      </c>
      <c r="F55" s="43">
        <v>154.37</v>
      </c>
    </row>
    <row r="56" spans="1:6">
      <c r="A56" s="61" t="s">
        <v>42</v>
      </c>
      <c r="B56" s="51">
        <v>100</v>
      </c>
      <c r="C56" s="20">
        <v>1</v>
      </c>
      <c r="D56" s="20">
        <v>3.6</v>
      </c>
      <c r="E56" s="20">
        <v>8.1999999999999993</v>
      </c>
      <c r="F56" s="20">
        <v>69</v>
      </c>
    </row>
    <row r="57" spans="1:6">
      <c r="A57" s="12" t="s">
        <v>16</v>
      </c>
      <c r="B57" s="53">
        <v>30</v>
      </c>
      <c r="C57" s="14">
        <v>2</v>
      </c>
      <c r="D57" s="14">
        <v>0</v>
      </c>
      <c r="E57" s="14">
        <v>14</v>
      </c>
      <c r="F57" s="14">
        <v>67</v>
      </c>
    </row>
    <row r="58" spans="1:6">
      <c r="A58" s="20" t="s">
        <v>43</v>
      </c>
      <c r="B58" s="20">
        <v>200</v>
      </c>
      <c r="C58" s="20">
        <v>6.4</v>
      </c>
      <c r="D58" s="20">
        <v>5</v>
      </c>
      <c r="E58" s="20">
        <v>3.4</v>
      </c>
      <c r="F58" s="20">
        <v>110</v>
      </c>
    </row>
    <row r="59" spans="1:6" ht="15.6">
      <c r="A59" s="62" t="s">
        <v>35</v>
      </c>
      <c r="B59" s="63"/>
      <c r="C59" s="64"/>
      <c r="D59" s="64"/>
      <c r="E59" s="64"/>
      <c r="F59" s="64"/>
    </row>
    <row r="60" spans="1:6">
      <c r="A60" s="20" t="s">
        <v>34</v>
      </c>
      <c r="B60" s="20">
        <v>100</v>
      </c>
      <c r="C60" s="20">
        <v>0.4</v>
      </c>
      <c r="D60" s="54">
        <v>0.4</v>
      </c>
      <c r="E60" s="20">
        <v>10.6</v>
      </c>
      <c r="F60" s="20">
        <v>44.3</v>
      </c>
    </row>
    <row r="61" spans="1:6" ht="15.6">
      <c r="A61" s="7" t="s">
        <v>19</v>
      </c>
      <c r="B61" s="8">
        <f>SUM(B50:B60)</f>
        <v>825</v>
      </c>
      <c r="C61" s="39">
        <f>SUM(C50:C60)</f>
        <v>65.990000000000009</v>
      </c>
      <c r="D61" s="39">
        <f>SUM(D50:D60)</f>
        <v>33.830000000000005</v>
      </c>
      <c r="E61" s="39">
        <f>SUM(E50:E60)</f>
        <v>135.48000000000002</v>
      </c>
      <c r="F61" s="39">
        <f>SUM(F50:F60)</f>
        <v>1279.7</v>
      </c>
    </row>
    <row r="62" spans="1:6">
      <c r="A62" s="2"/>
      <c r="B62" s="2"/>
      <c r="C62" s="2"/>
      <c r="D62" s="2"/>
      <c r="E62" s="2"/>
      <c r="F62" s="2"/>
    </row>
    <row r="63" spans="1:6" ht="40.200000000000003">
      <c r="A63" s="4" t="s">
        <v>44</v>
      </c>
      <c r="B63" s="5" t="s">
        <v>2</v>
      </c>
      <c r="C63" s="5" t="s">
        <v>3</v>
      </c>
      <c r="D63" s="5" t="s">
        <v>4</v>
      </c>
      <c r="E63" s="6" t="s">
        <v>5</v>
      </c>
      <c r="F63" s="5" t="s">
        <v>6</v>
      </c>
    </row>
    <row r="64" spans="1:6" ht="15.6">
      <c r="A64" s="7" t="s">
        <v>7</v>
      </c>
      <c r="B64" s="8"/>
      <c r="C64" s="8"/>
      <c r="D64" s="8"/>
      <c r="E64" s="9"/>
      <c r="F64" s="8"/>
    </row>
    <row r="65" spans="1:6">
      <c r="A65" s="42" t="s">
        <v>45</v>
      </c>
      <c r="B65" s="43" t="s">
        <v>9</v>
      </c>
      <c r="C65" s="42">
        <v>6.43</v>
      </c>
      <c r="D65" s="42">
        <v>3.51</v>
      </c>
      <c r="E65" s="42">
        <v>50.49</v>
      </c>
      <c r="F65" s="42">
        <v>269.3</v>
      </c>
    </row>
    <row r="66" spans="1:6">
      <c r="A66" s="44" t="s">
        <v>46</v>
      </c>
      <c r="B66" s="45">
        <v>60</v>
      </c>
      <c r="C66" s="45">
        <v>2</v>
      </c>
      <c r="D66" s="45">
        <v>0</v>
      </c>
      <c r="E66" s="45">
        <v>14</v>
      </c>
      <c r="F66" s="45">
        <v>67</v>
      </c>
    </row>
    <row r="67" spans="1:6">
      <c r="A67" s="15" t="s">
        <v>11</v>
      </c>
      <c r="B67" s="51"/>
      <c r="C67" s="57"/>
      <c r="D67" s="14"/>
      <c r="E67" s="14"/>
      <c r="F67" s="14"/>
    </row>
    <row r="68" spans="1:6" ht="15.6">
      <c r="A68" s="17" t="s">
        <v>23</v>
      </c>
      <c r="B68" s="50"/>
      <c r="C68" s="35"/>
      <c r="D68" s="35"/>
      <c r="E68" s="35"/>
      <c r="F68" s="35"/>
    </row>
    <row r="69" spans="1:6">
      <c r="A69" s="10" t="s">
        <v>47</v>
      </c>
      <c r="B69" s="10">
        <v>300</v>
      </c>
      <c r="C69" s="10">
        <v>9.1999999999999993</v>
      </c>
      <c r="D69" s="10">
        <v>3.18</v>
      </c>
      <c r="E69" s="10">
        <v>14.71</v>
      </c>
      <c r="F69" s="10">
        <v>130.37</v>
      </c>
    </row>
    <row r="70" spans="1:6">
      <c r="A70" s="10" t="s">
        <v>48</v>
      </c>
      <c r="B70" s="11" t="s">
        <v>49</v>
      </c>
      <c r="C70" s="10">
        <v>5.12</v>
      </c>
      <c r="D70" s="10">
        <v>2.75</v>
      </c>
      <c r="E70" s="10">
        <v>40.47</v>
      </c>
      <c r="F70" s="10">
        <v>210.04</v>
      </c>
    </row>
    <row r="71" spans="1:6">
      <c r="A71" s="12" t="s">
        <v>16</v>
      </c>
      <c r="B71" s="53">
        <v>30</v>
      </c>
      <c r="C71" s="14">
        <v>2</v>
      </c>
      <c r="D71" s="14">
        <v>0</v>
      </c>
      <c r="E71" s="14">
        <v>14</v>
      </c>
      <c r="F71" s="14">
        <v>67</v>
      </c>
    </row>
    <row r="72" spans="1:6">
      <c r="A72" s="65"/>
      <c r="B72" s="66"/>
      <c r="C72" s="67"/>
      <c r="D72" s="67"/>
      <c r="E72" s="67"/>
      <c r="F72" s="67"/>
    </row>
    <row r="73" spans="1:6" ht="15.6">
      <c r="A73" s="7" t="s">
        <v>19</v>
      </c>
      <c r="B73" s="8">
        <f>SUM(B65:B72)</f>
        <v>390</v>
      </c>
      <c r="C73" s="39">
        <f>SUM(C65:C72)</f>
        <v>24.75</v>
      </c>
      <c r="D73" s="39">
        <f>SUM(D65:D72)</f>
        <v>9.44</v>
      </c>
      <c r="E73" s="39">
        <f>SUM(E65:E72)</f>
        <v>133.67000000000002</v>
      </c>
      <c r="F73" s="39">
        <f>SUM(F65:F72)</f>
        <v>743.71</v>
      </c>
    </row>
    <row r="74" spans="1:6" ht="15.6">
      <c r="A74" s="68"/>
      <c r="B74" s="2"/>
      <c r="C74" s="2"/>
      <c r="D74" s="2"/>
      <c r="E74" s="2"/>
      <c r="F74" s="2"/>
    </row>
    <row r="75" spans="1:6" ht="15.6">
      <c r="A75" s="7" t="s">
        <v>50</v>
      </c>
      <c r="B75" s="69">
        <f>B15</f>
        <v>725</v>
      </c>
      <c r="C75" s="69">
        <f>C15</f>
        <v>36.19</v>
      </c>
      <c r="D75" s="69">
        <f>D15</f>
        <v>48.36</v>
      </c>
      <c r="E75" s="69">
        <f>E15</f>
        <v>140.70999999999998</v>
      </c>
      <c r="F75" s="69">
        <f>F15</f>
        <v>1166.92</v>
      </c>
    </row>
    <row r="76" spans="1:6" ht="15.6">
      <c r="A76" s="7" t="s">
        <v>51</v>
      </c>
      <c r="B76" s="8">
        <f>B75/5</f>
        <v>145</v>
      </c>
      <c r="C76" s="8">
        <f t="shared" ref="C76:F76" si="0">C75/5</f>
        <v>7.2379999999999995</v>
      </c>
      <c r="D76" s="8">
        <f t="shared" si="0"/>
        <v>9.6720000000000006</v>
      </c>
      <c r="E76" s="8">
        <f t="shared" si="0"/>
        <v>28.141999999999996</v>
      </c>
      <c r="F76" s="8">
        <f t="shared" si="0"/>
        <v>233.38400000000001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PK</vt:lpstr>
    </vt:vector>
  </TitlesOfParts>
  <Company>Vana-Vigala Tehnika- ja Teeninduskool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 Aruksaar</dc:creator>
  <cp:lastModifiedBy>Dell-3</cp:lastModifiedBy>
  <cp:lastPrinted>2024-04-05T06:15:32Z</cp:lastPrinted>
  <dcterms:created xsi:type="dcterms:W3CDTF">2024-04-05T05:22:53Z</dcterms:created>
  <dcterms:modified xsi:type="dcterms:W3CDTF">2024-04-05T06:49:22Z</dcterms:modified>
</cp:coreProperties>
</file>