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arika.Engelbrecht.VVTTK\Desktop\"/>
    </mc:Choice>
  </mc:AlternateContent>
  <bookViews>
    <workbookView xWindow="0" yWindow="0" windowWidth="25200" windowHeight="1198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  <c r="C63" i="1"/>
  <c r="B63" i="1"/>
  <c r="G45" i="1" l="1"/>
  <c r="F45" i="1"/>
  <c r="E45" i="1"/>
  <c r="D45" i="1"/>
  <c r="C45" i="1"/>
  <c r="B45" i="1"/>
  <c r="G75" i="1" l="1"/>
  <c r="F75" i="1"/>
  <c r="E75" i="1"/>
  <c r="D75" i="1"/>
  <c r="C75" i="1"/>
  <c r="B75" i="1"/>
  <c r="K44" i="1"/>
  <c r="J44" i="1"/>
  <c r="I44" i="1"/>
  <c r="H44" i="1"/>
  <c r="K30" i="1"/>
  <c r="J30" i="1"/>
  <c r="I30" i="1"/>
  <c r="H30" i="1"/>
  <c r="G30" i="1"/>
  <c r="F30" i="1"/>
  <c r="E30" i="1"/>
  <c r="D30" i="1"/>
  <c r="C30" i="1"/>
  <c r="B30" i="1"/>
  <c r="K18" i="1"/>
  <c r="J18" i="1"/>
  <c r="I18" i="1"/>
  <c r="H18" i="1"/>
  <c r="G18" i="1"/>
  <c r="F18" i="1"/>
  <c r="E18" i="1"/>
  <c r="D18" i="1"/>
  <c r="C18" i="1"/>
  <c r="B18" i="1"/>
  <c r="G77" i="1" l="1"/>
  <c r="G78" i="1" s="1"/>
  <c r="D77" i="1"/>
  <c r="D78" i="1" s="1"/>
  <c r="F77" i="1"/>
  <c r="F78" i="1" s="1"/>
  <c r="H76" i="1"/>
  <c r="H77" i="1" s="1"/>
  <c r="K76" i="1"/>
  <c r="K77" i="1" s="1"/>
  <c r="J76" i="1"/>
  <c r="J77" i="1" s="1"/>
  <c r="C77" i="1"/>
  <c r="C78" i="1" s="1"/>
  <c r="B77" i="1"/>
  <c r="B78" i="1" s="1"/>
  <c r="E77" i="1"/>
  <c r="E78" i="1" s="1"/>
  <c r="I76" i="1"/>
  <c r="I77" i="1" s="1"/>
</calcChain>
</file>

<file path=xl/sharedStrings.xml><?xml version="1.0" encoding="utf-8"?>
<sst xmlns="http://schemas.openxmlformats.org/spreadsheetml/2006/main" count="130" uniqueCount="53">
  <si>
    <t>I-IV klass</t>
  </si>
  <si>
    <t>V-IX klass</t>
  </si>
  <si>
    <t>ESMASPÄEV</t>
  </si>
  <si>
    <t>KOGUS</t>
  </si>
  <si>
    <t>VALGUD</t>
  </si>
  <si>
    <t>RASVAD</t>
  </si>
  <si>
    <t>SÜSIVESIKUD</t>
  </si>
  <si>
    <t>ENERGIA</t>
  </si>
  <si>
    <t>Hommik</t>
  </si>
  <si>
    <t>Kohv/tee/mahlajook/piim</t>
  </si>
  <si>
    <t>Lõuna</t>
  </si>
  <si>
    <t>KOKKU</t>
  </si>
  <si>
    <t>Oode</t>
  </si>
  <si>
    <t>TEISIPÄEV</t>
  </si>
  <si>
    <t>KOLMAPÄEV</t>
  </si>
  <si>
    <t>NELJAPÄEV</t>
  </si>
  <si>
    <t>REEDE</t>
  </si>
  <si>
    <t>5 PÄEVA KOKKU</t>
  </si>
  <si>
    <t>5 PÄEVA KESKMINE</t>
  </si>
  <si>
    <t>200/20</t>
  </si>
  <si>
    <t>Leib</t>
  </si>
  <si>
    <t>Mahlajook</t>
  </si>
  <si>
    <t>Puuvili</t>
  </si>
  <si>
    <t>Võileib singiga</t>
  </si>
  <si>
    <t>piim</t>
  </si>
  <si>
    <t>AMPS</t>
  </si>
  <si>
    <t>Köögivili</t>
  </si>
  <si>
    <t>juustusai</t>
  </si>
  <si>
    <t>OODE</t>
  </si>
  <si>
    <t>Rukkihelbepuder</t>
  </si>
  <si>
    <t>Keedetud kartul</t>
  </si>
  <si>
    <t xml:space="preserve">Kurgi- tomatisalat </t>
  </si>
  <si>
    <t>Küpsetis</t>
  </si>
  <si>
    <t>Tee</t>
  </si>
  <si>
    <t xml:space="preserve">P/s vorstivõileib </t>
  </si>
  <si>
    <t>Neljaviljahelbepuder</t>
  </si>
  <si>
    <t>võileib pasteediga</t>
  </si>
  <si>
    <t>Odrahelbepuder</t>
  </si>
  <si>
    <t>või keeduvorstiga</t>
  </si>
  <si>
    <t>Keedetud riis</t>
  </si>
  <si>
    <t>Porgandi-ananassisalat</t>
  </si>
  <si>
    <t xml:space="preserve">Kanakaste </t>
  </si>
  <si>
    <t>Värskekapsa-hakklihahautis</t>
  </si>
  <si>
    <t>Makaronid vorstiga</t>
  </si>
  <si>
    <t>Koorene kalasupp</t>
  </si>
  <si>
    <t>Kartuli-frikadellisupp</t>
  </si>
  <si>
    <t>Kohvikreem</t>
  </si>
  <si>
    <t>Kaerahelbepuder</t>
  </si>
  <si>
    <t>Hirsihelbepuder</t>
  </si>
  <si>
    <t>Jäätis</t>
  </si>
  <si>
    <t>Pannkoogid keedisega</t>
  </si>
  <si>
    <t>Banaani- marjasmuuti</t>
  </si>
  <si>
    <t>MENÜÜ 22.11-02.12.2022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</si>
</sst>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  <charset val="186"/>
    </font>
    <font>
      <b/>
      <sz val="11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1"/>
      <color theme="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Fill="1" applyBorder="1" applyAlignment="1">
      <alignment horizontal="right"/>
    </xf>
    <xf numFmtId="1" fontId="3" fillId="0" borderId="3" xfId="0" applyNumberFormat="1" applyFont="1" applyFill="1" applyBorder="1"/>
    <xf numFmtId="0" fontId="2" fillId="0" borderId="3" xfId="0" applyFont="1" applyFill="1" applyBorder="1"/>
    <xf numFmtId="0" fontId="3" fillId="0" borderId="3" xfId="0" applyFont="1" applyFill="1" applyBorder="1"/>
    <xf numFmtId="0" fontId="3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right"/>
    </xf>
    <xf numFmtId="1" fontId="2" fillId="0" borderId="3" xfId="0" applyNumberFormat="1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8" fillId="0" borderId="3" xfId="0" applyFont="1" applyBorder="1"/>
    <xf numFmtId="0" fontId="3" fillId="2" borderId="3" xfId="0" applyFont="1" applyFill="1" applyBorder="1"/>
    <xf numFmtId="0" fontId="6" fillId="0" borderId="3" xfId="0" applyFont="1" applyBorder="1"/>
    <xf numFmtId="0" fontId="9" fillId="0" borderId="3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/>
    <xf numFmtId="1" fontId="0" fillId="0" borderId="0" xfId="0" applyNumberFormat="1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vertical="center" wrapText="1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3" xfId="0" applyFont="1" applyFill="1" applyBorder="1" applyAlignment="1">
      <alignment horizontal="right"/>
    </xf>
    <xf numFmtId="1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Border="1"/>
    <xf numFmtId="0" fontId="0" fillId="2" borderId="3" xfId="0" applyFont="1" applyFill="1" applyBorder="1" applyAlignment="1">
      <alignment horizontal="right"/>
    </xf>
    <xf numFmtId="0" fontId="0" fillId="0" borderId="0" xfId="0" applyFont="1" applyFill="1"/>
    <xf numFmtId="1" fontId="0" fillId="0" borderId="5" xfId="0" applyNumberFormat="1" applyFont="1" applyBorder="1"/>
    <xf numFmtId="1" fontId="0" fillId="0" borderId="6" xfId="0" applyNumberFormat="1" applyFont="1" applyBorder="1"/>
    <xf numFmtId="1" fontId="0" fillId="0" borderId="6" xfId="0" applyNumberFormat="1" applyFont="1" applyFill="1" applyBorder="1"/>
    <xf numFmtId="0" fontId="0" fillId="0" borderId="3" xfId="0" applyFont="1" applyBorder="1" applyAlignment="1">
      <alignment vertical="center" wrapText="1"/>
    </xf>
    <xf numFmtId="1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/>
    <xf numFmtId="0" fontId="7" fillId="0" borderId="3" xfId="0" applyFont="1" applyBorder="1"/>
    <xf numFmtId="0" fontId="3" fillId="0" borderId="3" xfId="0" applyFont="1" applyBorder="1" applyAlignment="1">
      <alignment wrapText="1"/>
    </xf>
    <xf numFmtId="0" fontId="8" fillId="2" borderId="3" xfId="0" applyFont="1" applyFill="1" applyBorder="1"/>
    <xf numFmtId="0" fontId="3" fillId="0" borderId="4" xfId="0" applyFont="1" applyBorder="1"/>
    <xf numFmtId="0" fontId="3" fillId="2" borderId="3" xfId="2" applyFont="1" applyFill="1" applyBorder="1" applyAlignment="1">
      <alignment horizontal="right"/>
    </xf>
    <xf numFmtId="1" fontId="3" fillId="0" borderId="3" xfId="2" applyNumberFormat="1" applyFont="1" applyBorder="1"/>
    <xf numFmtId="1" fontId="3" fillId="0" borderId="3" xfId="2" applyNumberFormat="1" applyFont="1" applyBorder="1" applyAlignment="1">
      <alignment wrapText="1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vertical="center" wrapText="1"/>
    </xf>
    <xf numFmtId="0" fontId="8" fillId="0" borderId="0" xfId="0" applyFont="1" applyBorder="1"/>
    <xf numFmtId="1" fontId="6" fillId="0" borderId="3" xfId="0" applyNumberFormat="1" applyFont="1" applyBorder="1"/>
    <xf numFmtId="1" fontId="6" fillId="0" borderId="3" xfId="0" applyNumberFormat="1" applyFont="1" applyBorder="1" applyAlignment="1">
      <alignment vertical="center" wrapText="1"/>
    </xf>
    <xf numFmtId="0" fontId="6" fillId="0" borderId="4" xfId="0" applyFont="1" applyBorder="1"/>
    <xf numFmtId="0" fontId="6" fillId="3" borderId="3" xfId="0" applyFont="1" applyFill="1" applyBorder="1"/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wrapText="1"/>
    </xf>
    <xf numFmtId="0" fontId="7" fillId="3" borderId="0" xfId="0" applyFont="1" applyFill="1"/>
    <xf numFmtId="0" fontId="0" fillId="0" borderId="3" xfId="0" applyBorder="1"/>
    <xf numFmtId="0" fontId="10" fillId="0" borderId="3" xfId="0" applyFont="1" applyBorder="1"/>
    <xf numFmtId="1" fontId="11" fillId="0" borderId="3" xfId="0" applyNumberFormat="1" applyFont="1" applyBorder="1"/>
    <xf numFmtId="0" fontId="0" fillId="0" borderId="3" xfId="0" applyBorder="1" applyAlignment="1">
      <alignment horizontal="right"/>
    </xf>
    <xf numFmtId="0" fontId="0" fillId="0" borderId="3" xfId="0" applyFill="1" applyBorder="1"/>
    <xf numFmtId="0" fontId="12" fillId="0" borderId="3" xfId="0" applyFont="1" applyBorder="1" applyAlignment="1">
      <alignment horizontal="right"/>
    </xf>
    <xf numFmtId="0" fontId="13" fillId="0" borderId="2" xfId="0" applyFont="1" applyBorder="1"/>
    <xf numFmtId="0" fontId="14" fillId="0" borderId="3" xfId="0" applyFont="1" applyBorder="1"/>
    <xf numFmtId="1" fontId="2" fillId="0" borderId="3" xfId="0" applyNumberFormat="1" applyFont="1" applyBorder="1"/>
    <xf numFmtId="0" fontId="3" fillId="4" borderId="3" xfId="0" applyFont="1" applyFill="1" applyBorder="1" applyAlignment="1">
      <alignment vertical="center"/>
    </xf>
    <xf numFmtId="0" fontId="15" fillId="4" borderId="3" xfId="0" applyFont="1" applyFill="1" applyBorder="1"/>
  </cellXfs>
  <cellStyles count="6">
    <cellStyle name="Normaallaad" xfId="0" builtinId="0"/>
    <cellStyle name="Normaallaad 10" xfId="5"/>
    <cellStyle name="Normaallaad 2" xfId="4"/>
    <cellStyle name="Normaallaad 3" xfId="1"/>
    <cellStyle name="Normaallaad 4" xfId="2"/>
    <cellStyle name="Normaallaad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52" workbookViewId="0">
      <selection activeCell="A72" sqref="A72:F73"/>
    </sheetView>
  </sheetViews>
  <sheetFormatPr defaultRowHeight="15"/>
  <cols>
    <col min="1" max="1" width="34.28515625" style="25" customWidth="1"/>
    <col min="2" max="2" width="8.85546875" style="25" bestFit="1" customWidth="1"/>
    <col min="3" max="4" width="8.7109375" style="25" bestFit="1" customWidth="1"/>
    <col min="5" max="5" width="8.28515625" style="43" customWidth="1"/>
    <col min="6" max="6" width="9.140625" style="25" bestFit="1" customWidth="1"/>
    <col min="7" max="7" width="9.42578125" style="25" bestFit="1" customWidth="1"/>
    <col min="8" max="8" width="12.28515625" style="25" hidden="1" customWidth="1"/>
    <col min="9" max="9" width="12.5703125" style="25" hidden="1" customWidth="1"/>
    <col min="10" max="10" width="13.5703125" style="25" hidden="1" customWidth="1"/>
    <col min="11" max="11" width="12.85546875" style="25" hidden="1" customWidth="1"/>
    <col min="12" max="16384" width="9.140625" style="25"/>
  </cols>
  <sheetData>
    <row r="1" spans="1:11" hidden="1">
      <c r="A1" s="21"/>
      <c r="B1" s="22"/>
      <c r="C1" s="23"/>
      <c r="D1" s="23"/>
      <c r="E1" s="24"/>
      <c r="F1" s="23"/>
      <c r="G1" s="22"/>
      <c r="H1" s="23"/>
      <c r="I1" s="23"/>
      <c r="J1" s="23"/>
      <c r="K1" s="23"/>
    </row>
    <row r="2" spans="1:11" ht="12.75" hidden="1" customHeight="1">
      <c r="A2" s="26"/>
      <c r="B2" s="27"/>
      <c r="C2" s="28"/>
      <c r="D2" s="28"/>
      <c r="E2" s="29"/>
      <c r="F2" s="28"/>
      <c r="G2" s="27"/>
      <c r="H2" s="28"/>
      <c r="I2" s="28"/>
      <c r="J2" s="28"/>
      <c r="K2" s="28"/>
    </row>
    <row r="3" spans="1:11" ht="13.5" customHeight="1">
      <c r="A3" s="68" t="s">
        <v>52</v>
      </c>
      <c r="B3" s="30" t="s">
        <v>0</v>
      </c>
      <c r="C3" s="30"/>
      <c r="D3" s="30"/>
      <c r="E3" s="31"/>
      <c r="F3" s="30"/>
      <c r="G3" s="30" t="s">
        <v>1</v>
      </c>
      <c r="H3" s="30"/>
      <c r="I3" s="30"/>
      <c r="J3" s="30"/>
      <c r="K3" s="30"/>
    </row>
    <row r="4" spans="1:11">
      <c r="A4" s="15"/>
      <c r="B4" s="32"/>
      <c r="C4" s="33"/>
      <c r="D4" s="33"/>
      <c r="E4" s="34"/>
      <c r="F4" s="33"/>
      <c r="G4" s="15"/>
      <c r="H4" s="15"/>
      <c r="I4" s="15"/>
      <c r="J4" s="15"/>
      <c r="K4" s="15"/>
    </row>
    <row r="5" spans="1:11" s="61" customFormat="1" ht="27.75" customHeight="1">
      <c r="A5" s="58" t="s">
        <v>2</v>
      </c>
      <c r="B5" s="58" t="s">
        <v>3</v>
      </c>
      <c r="C5" s="58" t="s">
        <v>4</v>
      </c>
      <c r="D5" s="58" t="s">
        <v>5</v>
      </c>
      <c r="E5" s="59" t="s">
        <v>6</v>
      </c>
      <c r="F5" s="58" t="s">
        <v>7</v>
      </c>
      <c r="G5" s="58" t="s">
        <v>3</v>
      </c>
      <c r="H5" s="58" t="s">
        <v>4</v>
      </c>
      <c r="I5" s="58" t="s">
        <v>5</v>
      </c>
      <c r="J5" s="60" t="s">
        <v>6</v>
      </c>
      <c r="K5" s="58" t="s">
        <v>7</v>
      </c>
    </row>
    <row r="6" spans="1:11" ht="14.25" customHeight="1">
      <c r="A6" s="19" t="s">
        <v>8</v>
      </c>
      <c r="B6" s="6"/>
      <c r="C6" s="6"/>
      <c r="D6" s="6"/>
      <c r="E6" s="3"/>
      <c r="F6" s="6"/>
      <c r="G6" s="6"/>
      <c r="H6" s="6"/>
      <c r="I6" s="6"/>
      <c r="J6" s="46"/>
      <c r="K6" s="6"/>
    </row>
    <row r="7" spans="1:11" ht="14.25" customHeight="1">
      <c r="A7" s="62" t="s">
        <v>37</v>
      </c>
      <c r="B7" s="65" t="s">
        <v>19</v>
      </c>
      <c r="C7" s="62">
        <v>5.86</v>
      </c>
      <c r="D7" s="62">
        <v>3.06</v>
      </c>
      <c r="E7" s="62">
        <v>50.22</v>
      </c>
      <c r="F7" s="62">
        <v>260.3</v>
      </c>
      <c r="G7" s="6" t="s">
        <v>19</v>
      </c>
      <c r="H7" s="6"/>
      <c r="I7" s="6"/>
      <c r="J7" s="46"/>
      <c r="K7" s="6"/>
    </row>
    <row r="8" spans="1:11" ht="14.25" customHeight="1">
      <c r="A8" s="3" t="s">
        <v>34</v>
      </c>
      <c r="B8" s="4">
        <v>50</v>
      </c>
      <c r="C8" s="5">
        <v>5</v>
      </c>
      <c r="D8" s="5">
        <v>1</v>
      </c>
      <c r="E8" s="3">
        <v>6</v>
      </c>
      <c r="F8" s="5">
        <v>151</v>
      </c>
      <c r="G8" s="6">
        <v>60</v>
      </c>
      <c r="H8" s="6"/>
      <c r="I8" s="6"/>
      <c r="J8" s="46"/>
      <c r="K8" s="6"/>
    </row>
    <row r="9" spans="1:11" ht="14.25" customHeight="1">
      <c r="A9" s="17" t="s">
        <v>9</v>
      </c>
      <c r="B9" s="17">
        <v>200</v>
      </c>
      <c r="C9" s="6">
        <v>2</v>
      </c>
      <c r="D9" s="6">
        <v>0</v>
      </c>
      <c r="E9" s="3">
        <v>14</v>
      </c>
      <c r="F9" s="6">
        <v>67</v>
      </c>
      <c r="G9" s="6">
        <v>200</v>
      </c>
      <c r="H9" s="6"/>
      <c r="I9" s="6"/>
      <c r="J9" s="46"/>
      <c r="K9" s="6"/>
    </row>
    <row r="10" spans="1:11" ht="14.25" customHeight="1">
      <c r="A10" s="19" t="s">
        <v>10</v>
      </c>
      <c r="B10" s="6"/>
      <c r="C10" s="6"/>
      <c r="D10" s="6"/>
      <c r="E10" s="3"/>
      <c r="F10" s="6"/>
      <c r="G10" s="6"/>
      <c r="H10" s="6"/>
      <c r="I10" s="6"/>
      <c r="J10" s="46"/>
      <c r="K10" s="6"/>
    </row>
    <row r="11" spans="1:11" ht="15.75">
      <c r="A11" s="72" t="s">
        <v>41</v>
      </c>
      <c r="B11" s="67">
        <v>150</v>
      </c>
      <c r="C11" s="67">
        <v>17.48</v>
      </c>
      <c r="D11" s="67">
        <v>10.96</v>
      </c>
      <c r="E11" s="67">
        <v>10.01</v>
      </c>
      <c r="F11" s="67">
        <v>180.16</v>
      </c>
      <c r="G11" s="32">
        <v>150</v>
      </c>
      <c r="H11" s="33"/>
      <c r="I11" s="33"/>
      <c r="J11" s="33"/>
      <c r="K11" s="33"/>
    </row>
    <row r="12" spans="1:11">
      <c r="A12" s="63" t="s">
        <v>39</v>
      </c>
      <c r="B12" s="65">
        <v>200</v>
      </c>
      <c r="C12" s="65">
        <v>4.4000000000000004</v>
      </c>
      <c r="D12" s="65">
        <v>0.6</v>
      </c>
      <c r="E12" s="65">
        <v>54.4</v>
      </c>
      <c r="F12" s="65">
        <v>244.4</v>
      </c>
      <c r="G12" s="16">
        <v>200</v>
      </c>
      <c r="H12" s="35"/>
      <c r="I12" s="35"/>
      <c r="J12" s="35"/>
      <c r="K12" s="35"/>
    </row>
    <row r="13" spans="1:11">
      <c r="A13" s="63" t="s">
        <v>40</v>
      </c>
      <c r="B13" s="63">
        <v>50</v>
      </c>
      <c r="C13" s="62">
        <v>0.51</v>
      </c>
      <c r="D13" s="62">
        <v>0.17</v>
      </c>
      <c r="E13" s="62">
        <v>5.37</v>
      </c>
      <c r="F13" s="62">
        <v>25.47</v>
      </c>
      <c r="G13" s="16">
        <v>80</v>
      </c>
      <c r="H13" s="35"/>
      <c r="I13" s="35"/>
      <c r="J13" s="35"/>
      <c r="K13" s="35"/>
    </row>
    <row r="14" spans="1:11">
      <c r="A14" s="47" t="s">
        <v>20</v>
      </c>
      <c r="B14" s="32">
        <v>30</v>
      </c>
      <c r="C14" s="33">
        <v>2</v>
      </c>
      <c r="D14" s="33">
        <v>0</v>
      </c>
      <c r="E14" s="33">
        <v>14</v>
      </c>
      <c r="F14" s="33">
        <v>67</v>
      </c>
      <c r="G14" s="36">
        <v>30</v>
      </c>
      <c r="H14" s="35"/>
      <c r="I14" s="35"/>
      <c r="J14" s="35"/>
      <c r="K14" s="35"/>
    </row>
    <row r="15" spans="1:11" s="37" customFormat="1">
      <c r="A15" s="48" t="s">
        <v>21</v>
      </c>
      <c r="B15" s="49">
        <v>200</v>
      </c>
      <c r="C15" s="50">
        <v>0</v>
      </c>
      <c r="D15" s="50">
        <v>0</v>
      </c>
      <c r="E15" s="51">
        <v>12</v>
      </c>
      <c r="F15" s="50">
        <v>50</v>
      </c>
      <c r="G15" s="32">
        <v>200</v>
      </c>
      <c r="H15" s="33"/>
      <c r="I15" s="33"/>
      <c r="J15" s="33"/>
      <c r="K15" s="33"/>
    </row>
    <row r="16" spans="1:11" s="37" customFormat="1">
      <c r="A16" s="57" t="s">
        <v>25</v>
      </c>
      <c r="B16" s="49"/>
      <c r="C16" s="50"/>
      <c r="D16" s="50"/>
      <c r="E16" s="51"/>
      <c r="F16" s="50"/>
      <c r="G16" s="32"/>
      <c r="H16" s="33"/>
      <c r="I16" s="33"/>
      <c r="J16" s="33"/>
      <c r="K16" s="33"/>
    </row>
    <row r="17" spans="1:11" s="37" customFormat="1">
      <c r="A17" s="17" t="s">
        <v>26</v>
      </c>
      <c r="B17" s="15">
        <v>50</v>
      </c>
      <c r="C17" s="15">
        <v>0.35</v>
      </c>
      <c r="D17" s="15">
        <v>0.1</v>
      </c>
      <c r="E17" s="15">
        <v>3.2</v>
      </c>
      <c r="F17" s="15">
        <v>15.35</v>
      </c>
      <c r="G17" s="32">
        <v>50</v>
      </c>
      <c r="H17" s="33"/>
      <c r="I17" s="33"/>
      <c r="J17" s="33"/>
      <c r="K17" s="33"/>
    </row>
    <row r="18" spans="1:11" s="44" customFormat="1">
      <c r="A18" s="19" t="s">
        <v>11</v>
      </c>
      <c r="B18" s="19">
        <f t="shared" ref="B18:K18" si="0">SUM(B11:B15)</f>
        <v>630</v>
      </c>
      <c r="C18" s="55">
        <f t="shared" si="0"/>
        <v>24.390000000000004</v>
      </c>
      <c r="D18" s="55">
        <f t="shared" si="0"/>
        <v>11.73</v>
      </c>
      <c r="E18" s="56">
        <f t="shared" si="0"/>
        <v>95.78</v>
      </c>
      <c r="F18" s="55">
        <f t="shared" si="0"/>
        <v>567.03</v>
      </c>
      <c r="G18" s="19">
        <f t="shared" si="0"/>
        <v>660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</row>
    <row r="19" spans="1:11">
      <c r="A19" s="19" t="s">
        <v>12</v>
      </c>
      <c r="B19" s="6"/>
      <c r="C19" s="52"/>
      <c r="D19" s="52"/>
      <c r="E19" s="53"/>
      <c r="F19" s="52"/>
      <c r="G19" s="6"/>
      <c r="H19" s="52"/>
      <c r="I19" s="52"/>
      <c r="J19" s="52"/>
      <c r="K19" s="52"/>
    </row>
    <row r="20" spans="1:11">
      <c r="A20" s="66" t="s">
        <v>51</v>
      </c>
      <c r="B20" s="65">
        <v>180</v>
      </c>
      <c r="C20" s="62">
        <v>6</v>
      </c>
      <c r="D20" s="62">
        <v>20.5</v>
      </c>
      <c r="E20" s="62">
        <v>26.06</v>
      </c>
      <c r="F20" s="62">
        <v>183.29</v>
      </c>
      <c r="G20" s="15">
        <v>100</v>
      </c>
      <c r="H20" s="15"/>
      <c r="I20" s="15"/>
      <c r="J20" s="15"/>
      <c r="K20" s="15"/>
    </row>
    <row r="21" spans="1:11" s="61" customFormat="1" ht="27" customHeight="1">
      <c r="A21" s="58" t="s">
        <v>13</v>
      </c>
      <c r="B21" s="58" t="s">
        <v>3</v>
      </c>
      <c r="C21" s="58" t="s">
        <v>4</v>
      </c>
      <c r="D21" s="58" t="s">
        <v>5</v>
      </c>
      <c r="E21" s="59" t="s">
        <v>6</v>
      </c>
      <c r="F21" s="58" t="s">
        <v>7</v>
      </c>
      <c r="G21" s="58" t="s">
        <v>3</v>
      </c>
      <c r="H21" s="58" t="s">
        <v>4</v>
      </c>
      <c r="I21" s="58" t="s">
        <v>5</v>
      </c>
      <c r="J21" s="60" t="s">
        <v>6</v>
      </c>
      <c r="K21" s="58" t="s">
        <v>7</v>
      </c>
    </row>
    <row r="22" spans="1:11" ht="13.5" customHeight="1">
      <c r="A22" s="19" t="s">
        <v>8</v>
      </c>
      <c r="B22" s="6"/>
      <c r="C22" s="6"/>
      <c r="D22" s="6"/>
      <c r="E22" s="3"/>
      <c r="F22" s="6"/>
      <c r="G22" s="6"/>
      <c r="H22" s="6"/>
      <c r="I22" s="6"/>
      <c r="J22" s="46"/>
      <c r="K22" s="6"/>
    </row>
    <row r="23" spans="1:11" ht="13.5" customHeight="1">
      <c r="A23" s="62" t="s">
        <v>47</v>
      </c>
      <c r="B23" s="65" t="s">
        <v>19</v>
      </c>
      <c r="C23" s="62">
        <v>7.62</v>
      </c>
      <c r="D23" s="62">
        <v>4.75</v>
      </c>
      <c r="E23" s="62">
        <v>53.06</v>
      </c>
      <c r="F23" s="62">
        <v>281.75</v>
      </c>
      <c r="G23" s="6" t="s">
        <v>19</v>
      </c>
      <c r="H23" s="6"/>
      <c r="I23" s="6"/>
      <c r="J23" s="46"/>
      <c r="K23" s="6"/>
    </row>
    <row r="24" spans="1:11" ht="13.5" customHeight="1">
      <c r="A24" s="71" t="s">
        <v>36</v>
      </c>
      <c r="B24" s="4">
        <v>30</v>
      </c>
      <c r="C24" s="5">
        <v>2</v>
      </c>
      <c r="D24" s="5">
        <v>0</v>
      </c>
      <c r="E24" s="3">
        <v>14</v>
      </c>
      <c r="F24" s="5">
        <v>127</v>
      </c>
      <c r="G24" s="6">
        <v>50</v>
      </c>
      <c r="H24" s="6"/>
      <c r="I24" s="6"/>
      <c r="J24" s="46"/>
      <c r="K24" s="6"/>
    </row>
    <row r="25" spans="1:11" ht="13.5" customHeight="1">
      <c r="A25" s="17" t="s">
        <v>9</v>
      </c>
      <c r="B25" s="17">
        <v>200</v>
      </c>
      <c r="C25" s="6">
        <v>2</v>
      </c>
      <c r="D25" s="6">
        <v>0</v>
      </c>
      <c r="E25" s="3">
        <v>14</v>
      </c>
      <c r="F25" s="6">
        <v>67</v>
      </c>
      <c r="G25" s="6">
        <v>200</v>
      </c>
      <c r="H25" s="6"/>
      <c r="I25" s="6"/>
      <c r="J25" s="46"/>
      <c r="K25" s="6"/>
    </row>
    <row r="26" spans="1:11" ht="13.5" customHeight="1">
      <c r="A26" s="19" t="s">
        <v>10</v>
      </c>
      <c r="B26" s="6"/>
      <c r="C26" s="6"/>
      <c r="D26" s="6"/>
      <c r="E26" s="3"/>
      <c r="F26" s="6"/>
      <c r="G26" s="6"/>
      <c r="H26" s="6"/>
      <c r="I26" s="6"/>
      <c r="J26" s="46"/>
      <c r="K26" s="6"/>
    </row>
    <row r="27" spans="1:11">
      <c r="A27" s="62" t="s">
        <v>45</v>
      </c>
      <c r="B27" s="62">
        <v>300</v>
      </c>
      <c r="C27" s="62">
        <v>13.48</v>
      </c>
      <c r="D27" s="62">
        <v>10.66</v>
      </c>
      <c r="E27" s="62">
        <v>21.46</v>
      </c>
      <c r="F27" s="62">
        <v>238.67</v>
      </c>
      <c r="G27" s="16">
        <v>250</v>
      </c>
      <c r="H27" s="35"/>
      <c r="I27" s="35"/>
      <c r="J27" s="35"/>
      <c r="K27" s="35"/>
    </row>
    <row r="28" spans="1:11">
      <c r="A28" s="62" t="s">
        <v>49</v>
      </c>
      <c r="B28" s="65">
        <v>80</v>
      </c>
      <c r="C28" s="62">
        <v>14.17</v>
      </c>
      <c r="D28" s="62">
        <v>11.59</v>
      </c>
      <c r="E28" s="62">
        <v>16.46</v>
      </c>
      <c r="F28" s="62">
        <v>227.82</v>
      </c>
      <c r="G28" s="16" t="s">
        <v>19</v>
      </c>
      <c r="H28" s="35"/>
      <c r="I28" s="35"/>
      <c r="J28" s="35"/>
      <c r="K28" s="35"/>
    </row>
    <row r="29" spans="1:11">
      <c r="A29" s="18" t="s">
        <v>20</v>
      </c>
      <c r="B29" s="13">
        <v>30</v>
      </c>
      <c r="C29" s="14">
        <v>2</v>
      </c>
      <c r="D29" s="14">
        <v>0</v>
      </c>
      <c r="E29" s="14">
        <v>14</v>
      </c>
      <c r="F29" s="14">
        <v>67</v>
      </c>
      <c r="G29" s="16">
        <v>30</v>
      </c>
      <c r="H29" s="35"/>
      <c r="I29" s="35"/>
      <c r="J29" s="35"/>
      <c r="K29" s="35"/>
    </row>
    <row r="30" spans="1:11" s="44" customFormat="1">
      <c r="A30" s="19" t="s">
        <v>11</v>
      </c>
      <c r="B30" s="19">
        <f t="shared" ref="B30:K30" si="1">SUM(B27:B29)</f>
        <v>410</v>
      </c>
      <c r="C30" s="55">
        <f t="shared" si="1"/>
        <v>29.65</v>
      </c>
      <c r="D30" s="55">
        <f t="shared" si="1"/>
        <v>22.25</v>
      </c>
      <c r="E30" s="56">
        <f t="shared" si="1"/>
        <v>51.92</v>
      </c>
      <c r="F30" s="55">
        <f t="shared" si="1"/>
        <v>533.49</v>
      </c>
      <c r="G30" s="55">
        <f t="shared" si="1"/>
        <v>280</v>
      </c>
      <c r="H30" s="55">
        <f t="shared" si="1"/>
        <v>0</v>
      </c>
      <c r="I30" s="55">
        <f t="shared" si="1"/>
        <v>0</v>
      </c>
      <c r="J30" s="55">
        <f t="shared" si="1"/>
        <v>0</v>
      </c>
      <c r="K30" s="55">
        <f t="shared" si="1"/>
        <v>0</v>
      </c>
    </row>
    <row r="31" spans="1:11">
      <c r="A31" s="19" t="s">
        <v>12</v>
      </c>
      <c r="B31" s="6"/>
      <c r="C31" s="52"/>
      <c r="D31" s="52"/>
      <c r="E31" s="53"/>
      <c r="F31" s="52"/>
      <c r="G31" s="52"/>
      <c r="H31" s="52"/>
      <c r="I31" s="52"/>
      <c r="J31" s="52"/>
      <c r="K31" s="52"/>
    </row>
    <row r="32" spans="1:11">
      <c r="A32" s="62" t="s">
        <v>32</v>
      </c>
      <c r="B32" s="65">
        <v>170</v>
      </c>
      <c r="C32" s="62">
        <v>12.92</v>
      </c>
      <c r="D32" s="62">
        <v>12.85</v>
      </c>
      <c r="E32" s="62">
        <v>43.01</v>
      </c>
      <c r="F32" s="62">
        <v>343.63</v>
      </c>
      <c r="G32" s="64">
        <v>170</v>
      </c>
      <c r="H32" s="52"/>
      <c r="I32" s="52"/>
      <c r="J32" s="52"/>
      <c r="K32" s="52"/>
    </row>
    <row r="33" spans="1:12">
      <c r="A33" s="62" t="s">
        <v>33</v>
      </c>
      <c r="B33" s="65">
        <v>200</v>
      </c>
      <c r="C33" s="62">
        <v>0</v>
      </c>
      <c r="D33" s="62">
        <v>0</v>
      </c>
      <c r="E33" s="62">
        <v>29.97</v>
      </c>
      <c r="F33" s="62">
        <v>121.8</v>
      </c>
      <c r="G33" s="64">
        <v>200</v>
      </c>
      <c r="H33" s="52"/>
      <c r="I33" s="52"/>
      <c r="J33" s="52"/>
      <c r="K33" s="52"/>
    </row>
    <row r="34" spans="1:12" s="61" customFormat="1" ht="24.75" customHeight="1">
      <c r="A34" s="58" t="s">
        <v>14</v>
      </c>
      <c r="B34" s="58" t="s">
        <v>3</v>
      </c>
      <c r="C34" s="58" t="s">
        <v>4</v>
      </c>
      <c r="D34" s="58" t="s">
        <v>5</v>
      </c>
      <c r="E34" s="59" t="s">
        <v>6</v>
      </c>
      <c r="F34" s="58" t="s">
        <v>7</v>
      </c>
      <c r="G34" s="58" t="s">
        <v>3</v>
      </c>
      <c r="H34" s="58" t="s">
        <v>4</v>
      </c>
      <c r="I34" s="58" t="s">
        <v>5</v>
      </c>
      <c r="J34" s="60" t="s">
        <v>6</v>
      </c>
      <c r="K34" s="58" t="s">
        <v>7</v>
      </c>
    </row>
    <row r="35" spans="1:12" ht="12.75" customHeight="1">
      <c r="A35" s="19" t="s">
        <v>8</v>
      </c>
      <c r="B35" s="6"/>
      <c r="C35" s="6"/>
      <c r="D35" s="6"/>
      <c r="E35" s="3"/>
      <c r="F35" s="6"/>
      <c r="G35" s="6"/>
      <c r="H35" s="6"/>
      <c r="I35" s="6"/>
      <c r="J35" s="46"/>
      <c r="K35" s="6"/>
    </row>
    <row r="36" spans="1:12" ht="12.75" customHeight="1">
      <c r="A36" s="62" t="s">
        <v>48</v>
      </c>
      <c r="B36" s="65" t="s">
        <v>19</v>
      </c>
      <c r="C36" s="62">
        <v>7.3</v>
      </c>
      <c r="D36" s="62">
        <v>3.42</v>
      </c>
      <c r="E36" s="62">
        <v>52.47</v>
      </c>
      <c r="F36" s="62">
        <v>272.60000000000002</v>
      </c>
      <c r="G36" s="6" t="s">
        <v>19</v>
      </c>
      <c r="H36" s="6"/>
      <c r="I36" s="6"/>
      <c r="J36" s="46"/>
      <c r="K36" s="6"/>
    </row>
    <row r="37" spans="1:12" ht="12.75" customHeight="1">
      <c r="A37" s="5" t="s">
        <v>27</v>
      </c>
      <c r="B37" s="4">
        <v>50</v>
      </c>
      <c r="C37" s="5">
        <v>5</v>
      </c>
      <c r="D37" s="5">
        <v>1</v>
      </c>
      <c r="E37" s="3">
        <v>6</v>
      </c>
      <c r="F37" s="5">
        <v>151</v>
      </c>
      <c r="G37" s="6">
        <v>50</v>
      </c>
      <c r="H37" s="6"/>
      <c r="I37" s="6"/>
      <c r="J37" s="46"/>
      <c r="K37" s="6"/>
    </row>
    <row r="38" spans="1:12" ht="13.5" customHeight="1">
      <c r="A38" s="17" t="s">
        <v>9</v>
      </c>
      <c r="B38" s="17">
        <v>200</v>
      </c>
      <c r="C38" s="6">
        <v>2</v>
      </c>
      <c r="D38" s="6">
        <v>0</v>
      </c>
      <c r="E38" s="3">
        <v>14</v>
      </c>
      <c r="F38" s="6">
        <v>67</v>
      </c>
      <c r="G38" s="6">
        <v>200</v>
      </c>
      <c r="H38" s="6"/>
      <c r="I38" s="6"/>
      <c r="J38" s="46"/>
      <c r="K38" s="6"/>
    </row>
    <row r="39" spans="1:12" ht="12.75" customHeight="1">
      <c r="A39" s="19" t="s">
        <v>10</v>
      </c>
      <c r="B39" s="6"/>
      <c r="C39" s="6"/>
      <c r="D39" s="6"/>
      <c r="E39" s="3"/>
      <c r="F39" s="6"/>
      <c r="G39" s="6"/>
      <c r="H39" s="6"/>
      <c r="I39" s="6"/>
      <c r="J39" s="46"/>
      <c r="K39" s="6"/>
    </row>
    <row r="40" spans="1:12" s="37" customFormat="1">
      <c r="A40" s="69" t="s">
        <v>42</v>
      </c>
      <c r="B40" s="63">
        <v>200</v>
      </c>
      <c r="C40" s="63">
        <v>18.59</v>
      </c>
      <c r="D40" s="63">
        <v>13.33</v>
      </c>
      <c r="E40" s="63">
        <v>17.98</v>
      </c>
      <c r="F40" s="63">
        <v>272.99</v>
      </c>
      <c r="G40" s="16">
        <v>300</v>
      </c>
      <c r="H40" s="35"/>
      <c r="I40" s="35"/>
      <c r="J40" s="35"/>
      <c r="K40" s="38"/>
      <c r="L40" s="39"/>
    </row>
    <row r="41" spans="1:12" s="37" customFormat="1">
      <c r="A41" s="63" t="s">
        <v>30</v>
      </c>
      <c r="B41" s="65">
        <v>200</v>
      </c>
      <c r="C41" s="65">
        <v>15.2</v>
      </c>
      <c r="D41" s="65">
        <v>0.2</v>
      </c>
      <c r="E41" s="65">
        <v>34.200000000000003</v>
      </c>
      <c r="F41" s="65">
        <v>153.80000000000001</v>
      </c>
      <c r="G41" s="16"/>
      <c r="H41" s="35"/>
      <c r="I41" s="35"/>
      <c r="J41" s="35"/>
      <c r="K41" s="38"/>
      <c r="L41" s="23"/>
    </row>
    <row r="42" spans="1:12">
      <c r="A42" s="6" t="s">
        <v>20</v>
      </c>
      <c r="B42" s="7">
        <v>30</v>
      </c>
      <c r="C42" s="8">
        <v>2</v>
      </c>
      <c r="D42" s="8">
        <v>0</v>
      </c>
      <c r="E42" s="8">
        <v>14</v>
      </c>
      <c r="F42" s="8">
        <v>67</v>
      </c>
      <c r="G42" s="16">
        <v>30</v>
      </c>
      <c r="H42" s="35"/>
      <c r="I42" s="35"/>
      <c r="J42" s="35"/>
      <c r="K42" s="35"/>
    </row>
    <row r="43" spans="1:12">
      <c r="A43" s="48" t="s">
        <v>21</v>
      </c>
      <c r="B43" s="49">
        <v>200</v>
      </c>
      <c r="C43" s="50">
        <v>0</v>
      </c>
      <c r="D43" s="50">
        <v>0</v>
      </c>
      <c r="E43" s="51">
        <v>12</v>
      </c>
      <c r="F43" s="50">
        <v>50</v>
      </c>
      <c r="G43" s="16">
        <v>150</v>
      </c>
      <c r="H43" s="35"/>
      <c r="I43" s="35"/>
      <c r="J43" s="35"/>
      <c r="K43" s="35"/>
    </row>
    <row r="44" spans="1:12">
      <c r="A44" s="10" t="s">
        <v>22</v>
      </c>
      <c r="B44" s="11">
        <v>100</v>
      </c>
      <c r="C44" s="11">
        <v>0.4</v>
      </c>
      <c r="D44" s="11">
        <v>0.4</v>
      </c>
      <c r="E44" s="11">
        <v>20</v>
      </c>
      <c r="F44" s="11">
        <v>89.7</v>
      </c>
      <c r="G44" s="15">
        <v>100</v>
      </c>
      <c r="H44" s="52">
        <f>SUM(H40:H40)</f>
        <v>0</v>
      </c>
      <c r="I44" s="52">
        <f>SUM(I40:I40)</f>
        <v>0</v>
      </c>
      <c r="J44" s="52">
        <f>SUM(J40:J40)</f>
        <v>0</v>
      </c>
      <c r="K44" s="52">
        <f>SUM(K40:K40)</f>
        <v>0</v>
      </c>
    </row>
    <row r="45" spans="1:12" s="44" customFormat="1">
      <c r="A45" s="19" t="s">
        <v>11</v>
      </c>
      <c r="B45" s="19">
        <f t="shared" ref="B45:G45" si="2">SUM(B40:B44)</f>
        <v>730</v>
      </c>
      <c r="C45" s="55">
        <f t="shared" si="2"/>
        <v>36.19</v>
      </c>
      <c r="D45" s="55">
        <f t="shared" si="2"/>
        <v>13.93</v>
      </c>
      <c r="E45" s="56">
        <f t="shared" si="2"/>
        <v>98.18</v>
      </c>
      <c r="F45" s="55">
        <f t="shared" si="2"/>
        <v>633.49</v>
      </c>
      <c r="G45" s="19">
        <f t="shared" si="2"/>
        <v>580</v>
      </c>
      <c r="H45" s="55"/>
      <c r="I45" s="55"/>
      <c r="J45" s="55"/>
      <c r="K45" s="19"/>
    </row>
    <row r="46" spans="1:12">
      <c r="A46" s="19" t="s">
        <v>12</v>
      </c>
      <c r="B46" s="6"/>
      <c r="C46" s="52"/>
      <c r="D46" s="52"/>
      <c r="E46" s="53"/>
      <c r="F46" s="52"/>
      <c r="G46" s="6"/>
      <c r="H46" s="15"/>
      <c r="I46" s="15"/>
      <c r="J46" s="15"/>
      <c r="K46" s="15"/>
    </row>
    <row r="47" spans="1:12">
      <c r="A47" s="66" t="s">
        <v>50</v>
      </c>
      <c r="B47" s="65">
        <v>60</v>
      </c>
      <c r="C47" s="62">
        <v>8.67</v>
      </c>
      <c r="D47" s="62">
        <v>3.03</v>
      </c>
      <c r="E47" s="62">
        <v>47.16</v>
      </c>
      <c r="F47" s="62">
        <v>259.35000000000002</v>
      </c>
      <c r="G47" s="15">
        <v>150</v>
      </c>
      <c r="H47" s="15"/>
      <c r="I47" s="15"/>
      <c r="J47" s="15"/>
      <c r="K47" s="15"/>
    </row>
    <row r="48" spans="1:12">
      <c r="A48" s="6" t="s">
        <v>24</v>
      </c>
      <c r="B48" s="7">
        <v>150</v>
      </c>
      <c r="C48" s="8">
        <v>5</v>
      </c>
      <c r="D48" s="8">
        <v>4</v>
      </c>
      <c r="E48" s="8">
        <v>7</v>
      </c>
      <c r="F48" s="8">
        <v>46</v>
      </c>
      <c r="G48" s="15"/>
      <c r="H48" s="15"/>
      <c r="I48" s="15"/>
      <c r="J48" s="15"/>
      <c r="K48" s="15"/>
    </row>
    <row r="49" spans="1:11">
      <c r="A49" s="9"/>
      <c r="B49" s="2"/>
      <c r="C49" s="1"/>
      <c r="D49" s="1"/>
      <c r="E49" s="1"/>
      <c r="F49" s="1"/>
      <c r="G49" s="15"/>
      <c r="H49" s="15"/>
      <c r="I49" s="15"/>
      <c r="J49" s="15"/>
      <c r="K49" s="15"/>
    </row>
    <row r="50" spans="1:11">
      <c r="A50" s="9"/>
      <c r="B50" s="2"/>
      <c r="C50" s="1"/>
      <c r="D50" s="1"/>
      <c r="E50" s="1"/>
      <c r="F50" s="1"/>
      <c r="G50" s="15"/>
      <c r="H50" s="15"/>
      <c r="I50" s="15"/>
      <c r="J50" s="15"/>
      <c r="K50" s="15"/>
    </row>
    <row r="51" spans="1:11">
      <c r="A51" s="9"/>
      <c r="B51" s="2"/>
      <c r="C51" s="1"/>
      <c r="D51" s="1"/>
      <c r="E51" s="1"/>
      <c r="F51" s="1"/>
      <c r="G51" s="15"/>
      <c r="H51" s="15"/>
      <c r="I51" s="15"/>
      <c r="J51" s="15"/>
      <c r="K51" s="15"/>
    </row>
    <row r="52" spans="1:11">
      <c r="A52" s="9"/>
      <c r="B52" s="2"/>
      <c r="C52" s="1"/>
      <c r="D52" s="1"/>
      <c r="E52" s="1"/>
      <c r="F52" s="1"/>
      <c r="G52" s="15"/>
      <c r="H52" s="15"/>
      <c r="I52" s="15"/>
      <c r="J52" s="15"/>
      <c r="K52" s="15"/>
    </row>
    <row r="53" spans="1:11" s="61" customFormat="1" ht="24.75" customHeight="1">
      <c r="A53" s="58" t="s">
        <v>15</v>
      </c>
      <c r="B53" s="58" t="s">
        <v>3</v>
      </c>
      <c r="C53" s="58" t="s">
        <v>4</v>
      </c>
      <c r="D53" s="58" t="s">
        <v>5</v>
      </c>
      <c r="E53" s="59" t="s">
        <v>6</v>
      </c>
      <c r="F53" s="58" t="s">
        <v>7</v>
      </c>
      <c r="G53" s="58" t="s">
        <v>3</v>
      </c>
      <c r="H53" s="58"/>
      <c r="I53" s="58"/>
      <c r="J53" s="60"/>
      <c r="K53" s="58"/>
    </row>
    <row r="54" spans="1:11" ht="12.75" customHeight="1">
      <c r="A54" s="19" t="s">
        <v>8</v>
      </c>
      <c r="B54" s="6"/>
      <c r="C54" s="6"/>
      <c r="D54" s="6"/>
      <c r="E54" s="3"/>
      <c r="F54" s="6"/>
      <c r="G54" s="6"/>
      <c r="H54" s="6"/>
      <c r="I54" s="6"/>
      <c r="J54" s="46"/>
      <c r="K54" s="6"/>
    </row>
    <row r="55" spans="1:11" ht="12.75" customHeight="1">
      <c r="A55" s="66" t="s">
        <v>29</v>
      </c>
      <c r="B55" s="65" t="s">
        <v>19</v>
      </c>
      <c r="C55" s="62">
        <v>6.43</v>
      </c>
      <c r="D55" s="62">
        <v>3.51</v>
      </c>
      <c r="E55" s="62">
        <v>50.49</v>
      </c>
      <c r="F55" s="62">
        <v>269.3</v>
      </c>
      <c r="G55" s="6" t="s">
        <v>19</v>
      </c>
      <c r="H55" s="6"/>
      <c r="I55" s="6"/>
      <c r="J55" s="46"/>
      <c r="K55" s="6"/>
    </row>
    <row r="56" spans="1:11" ht="12.75" customHeight="1">
      <c r="A56" s="5" t="s">
        <v>23</v>
      </c>
      <c r="B56" s="4">
        <v>50</v>
      </c>
      <c r="C56" s="5">
        <v>6</v>
      </c>
      <c r="D56" s="5">
        <v>3</v>
      </c>
      <c r="E56" s="3">
        <v>8</v>
      </c>
      <c r="F56" s="5">
        <v>82</v>
      </c>
      <c r="G56" s="6">
        <v>60</v>
      </c>
      <c r="H56" s="6"/>
      <c r="I56" s="6"/>
      <c r="J56" s="46"/>
      <c r="K56" s="6"/>
    </row>
    <row r="57" spans="1:11" ht="12.75" customHeight="1">
      <c r="A57" s="17" t="s">
        <v>9</v>
      </c>
      <c r="B57" s="17">
        <v>200</v>
      </c>
      <c r="C57" s="6">
        <v>2</v>
      </c>
      <c r="D57" s="6">
        <v>0</v>
      </c>
      <c r="E57" s="3">
        <v>14</v>
      </c>
      <c r="F57" s="6">
        <v>67</v>
      </c>
      <c r="G57" s="6">
        <v>200</v>
      </c>
      <c r="H57" s="6"/>
      <c r="I57" s="6"/>
      <c r="J57" s="46"/>
      <c r="K57" s="6"/>
    </row>
    <row r="58" spans="1:11">
      <c r="A58" s="19" t="s">
        <v>10</v>
      </c>
      <c r="B58" s="6"/>
      <c r="C58" s="6"/>
      <c r="D58" s="6"/>
      <c r="E58" s="3"/>
      <c r="F58" s="6"/>
      <c r="G58" s="6"/>
      <c r="H58" s="35"/>
      <c r="I58" s="35"/>
      <c r="J58" s="35"/>
      <c r="K58" s="35"/>
    </row>
    <row r="59" spans="1:11">
      <c r="A59" s="69" t="s">
        <v>43</v>
      </c>
      <c r="B59" s="69">
        <v>300</v>
      </c>
      <c r="C59" s="69">
        <v>9.07</v>
      </c>
      <c r="D59" s="69">
        <v>20.329999999999998</v>
      </c>
      <c r="E59" s="69">
        <v>22.19</v>
      </c>
      <c r="F59" s="69">
        <v>346.27</v>
      </c>
      <c r="G59" s="16">
        <v>100</v>
      </c>
      <c r="H59" s="35"/>
      <c r="I59" s="35"/>
      <c r="J59" s="35"/>
      <c r="K59" s="35"/>
    </row>
    <row r="60" spans="1:11">
      <c r="A60" s="62" t="s">
        <v>31</v>
      </c>
      <c r="B60" s="62">
        <v>100</v>
      </c>
      <c r="C60" s="62">
        <v>0.99</v>
      </c>
      <c r="D60" s="62">
        <v>3.16</v>
      </c>
      <c r="E60" s="62">
        <v>3.43</v>
      </c>
      <c r="F60" s="62">
        <v>46.7</v>
      </c>
      <c r="G60" s="6">
        <v>100</v>
      </c>
      <c r="H60" s="6"/>
      <c r="I60" s="6"/>
      <c r="J60" s="52"/>
      <c r="K60" s="52"/>
    </row>
    <row r="61" spans="1:11">
      <c r="A61" s="6" t="s">
        <v>20</v>
      </c>
      <c r="B61" s="7">
        <v>30</v>
      </c>
      <c r="C61" s="8">
        <v>2</v>
      </c>
      <c r="D61" s="8">
        <v>0</v>
      </c>
      <c r="E61" s="8">
        <v>14</v>
      </c>
      <c r="F61" s="8">
        <v>67</v>
      </c>
      <c r="G61" s="6"/>
      <c r="H61" s="6"/>
      <c r="I61" s="6"/>
      <c r="J61" s="52"/>
      <c r="K61" s="52"/>
    </row>
    <row r="62" spans="1:11">
      <c r="A62" s="6" t="s">
        <v>24</v>
      </c>
      <c r="B62" s="7">
        <v>150</v>
      </c>
      <c r="C62" s="8">
        <v>5</v>
      </c>
      <c r="D62" s="8">
        <v>4</v>
      </c>
      <c r="E62" s="8">
        <v>7</v>
      </c>
      <c r="F62" s="8">
        <v>46</v>
      </c>
      <c r="G62" s="32">
        <v>200</v>
      </c>
      <c r="H62" s="6"/>
      <c r="I62" s="6"/>
      <c r="J62" s="52"/>
      <c r="K62" s="52"/>
    </row>
    <row r="63" spans="1:11" s="44" customFormat="1">
      <c r="A63" s="19" t="s">
        <v>11</v>
      </c>
      <c r="B63" s="20">
        <f>SUM(B59:B62)</f>
        <v>580</v>
      </c>
      <c r="C63" s="20">
        <f>SUM(C59:C62)</f>
        <v>17.060000000000002</v>
      </c>
      <c r="D63" s="20">
        <f>SUM(D59:D62)</f>
        <v>27.49</v>
      </c>
      <c r="E63" s="20">
        <f>SUM(E59:E62)</f>
        <v>46.620000000000005</v>
      </c>
      <c r="F63" s="20">
        <f>SUM(F59:F62)</f>
        <v>505.96999999999997</v>
      </c>
      <c r="G63" s="19"/>
      <c r="H63" s="19"/>
      <c r="I63" s="19"/>
      <c r="J63" s="55"/>
      <c r="K63" s="55"/>
    </row>
    <row r="64" spans="1:11" s="44" customFormat="1">
      <c r="A64" s="19" t="s">
        <v>28</v>
      </c>
      <c r="B64" s="20"/>
      <c r="C64" s="20"/>
      <c r="D64" s="20"/>
      <c r="E64" s="20"/>
      <c r="F64" s="20"/>
      <c r="G64" s="19"/>
      <c r="H64" s="19"/>
      <c r="I64" s="19"/>
      <c r="J64" s="55"/>
      <c r="K64" s="55"/>
    </row>
    <row r="65" spans="1:13" ht="14.25" customHeight="1">
      <c r="A65" s="10" t="s">
        <v>22</v>
      </c>
      <c r="B65" s="11">
        <v>100</v>
      </c>
      <c r="C65" s="11">
        <v>0.4</v>
      </c>
      <c r="D65" s="11">
        <v>0.4</v>
      </c>
      <c r="E65" s="11">
        <v>20</v>
      </c>
      <c r="F65" s="11">
        <v>89.7</v>
      </c>
      <c r="G65" s="15">
        <v>100</v>
      </c>
      <c r="H65" s="6" t="s">
        <v>4</v>
      </c>
      <c r="I65" s="6" t="s">
        <v>5</v>
      </c>
      <c r="J65" s="46" t="s">
        <v>6</v>
      </c>
      <c r="K65" s="6" t="s">
        <v>7</v>
      </c>
    </row>
    <row r="66" spans="1:13" s="61" customFormat="1" ht="32.25" customHeight="1">
      <c r="A66" s="58" t="s">
        <v>16</v>
      </c>
      <c r="B66" s="58" t="s">
        <v>3</v>
      </c>
      <c r="C66" s="58" t="s">
        <v>4</v>
      </c>
      <c r="D66" s="58" t="s">
        <v>5</v>
      </c>
      <c r="E66" s="59" t="s">
        <v>6</v>
      </c>
      <c r="F66" s="58" t="s">
        <v>7</v>
      </c>
      <c r="G66" s="58" t="s">
        <v>3</v>
      </c>
      <c r="H66" s="58"/>
      <c r="I66" s="58"/>
      <c r="J66" s="60"/>
      <c r="K66" s="58"/>
    </row>
    <row r="67" spans="1:13" ht="17.25" customHeight="1">
      <c r="A67" s="19" t="s">
        <v>8</v>
      </c>
      <c r="B67" s="6"/>
      <c r="C67" s="6"/>
      <c r="D67" s="6"/>
      <c r="E67" s="3"/>
      <c r="F67" s="6"/>
      <c r="G67" s="6"/>
      <c r="H67" s="6"/>
      <c r="I67" s="6"/>
      <c r="J67" s="46"/>
      <c r="K67" s="6"/>
    </row>
    <row r="68" spans="1:13" ht="15" customHeight="1">
      <c r="A68" s="62" t="s">
        <v>35</v>
      </c>
      <c r="B68" s="65" t="s">
        <v>19</v>
      </c>
      <c r="C68" s="62">
        <v>6.86</v>
      </c>
      <c r="D68" s="62">
        <v>3.73</v>
      </c>
      <c r="E68" s="62">
        <v>51.77</v>
      </c>
      <c r="F68" s="62">
        <v>272.18</v>
      </c>
      <c r="G68" s="6" t="s">
        <v>19</v>
      </c>
      <c r="H68" s="6"/>
      <c r="I68" s="6"/>
      <c r="J68" s="46"/>
      <c r="K68" s="6"/>
    </row>
    <row r="69" spans="1:13" ht="12.75" customHeight="1">
      <c r="A69" s="6" t="s">
        <v>38</v>
      </c>
      <c r="B69" s="2">
        <v>50</v>
      </c>
      <c r="C69" s="70">
        <v>5</v>
      </c>
      <c r="D69" s="70">
        <v>5</v>
      </c>
      <c r="E69" s="70">
        <v>17</v>
      </c>
      <c r="F69" s="70">
        <v>137</v>
      </c>
      <c r="G69" s="6">
        <v>50</v>
      </c>
      <c r="H69" s="6"/>
      <c r="I69" s="6"/>
      <c r="J69" s="46"/>
      <c r="K69" s="6"/>
    </row>
    <row r="70" spans="1:13" ht="15" customHeight="1">
      <c r="A70" s="17" t="s">
        <v>9</v>
      </c>
      <c r="B70" s="17">
        <v>200</v>
      </c>
      <c r="C70" s="6">
        <v>2</v>
      </c>
      <c r="D70" s="6">
        <v>0</v>
      </c>
      <c r="E70" s="3">
        <v>14</v>
      </c>
      <c r="F70" s="6">
        <v>67</v>
      </c>
      <c r="G70" s="6">
        <v>200</v>
      </c>
      <c r="H70" s="6"/>
      <c r="I70" s="6"/>
      <c r="J70" s="46"/>
      <c r="K70" s="6"/>
    </row>
    <row r="71" spans="1:13" ht="12.75" customHeight="1">
      <c r="A71" s="19" t="s">
        <v>10</v>
      </c>
      <c r="B71" s="6"/>
      <c r="C71" s="6"/>
      <c r="D71" s="6"/>
      <c r="E71" s="3"/>
      <c r="F71" s="6"/>
      <c r="G71" s="6"/>
      <c r="H71" s="35"/>
      <c r="I71" s="35"/>
      <c r="J71" s="35"/>
      <c r="K71" s="35"/>
    </row>
    <row r="72" spans="1:13">
      <c r="A72" s="62" t="s">
        <v>44</v>
      </c>
      <c r="B72" s="62">
        <v>300</v>
      </c>
      <c r="C72" s="62">
        <v>11.47</v>
      </c>
      <c r="D72" s="62">
        <v>16.05</v>
      </c>
      <c r="E72" s="62">
        <v>13.56</v>
      </c>
      <c r="F72" s="62">
        <v>286.39999999999998</v>
      </c>
      <c r="G72" s="16">
        <v>300</v>
      </c>
      <c r="H72" s="35"/>
      <c r="I72" s="35"/>
      <c r="J72" s="35"/>
      <c r="K72" s="35"/>
      <c r="L72" s="40"/>
      <c r="M72" s="21"/>
    </row>
    <row r="73" spans="1:13">
      <c r="A73" s="62" t="s">
        <v>46</v>
      </c>
      <c r="B73" s="65">
        <v>80</v>
      </c>
      <c r="C73" s="62">
        <v>14.17</v>
      </c>
      <c r="D73" s="62">
        <v>11.59</v>
      </c>
      <c r="E73" s="62">
        <v>16.46</v>
      </c>
      <c r="F73" s="62">
        <v>227.82</v>
      </c>
      <c r="G73" s="16" t="s">
        <v>19</v>
      </c>
      <c r="H73" s="33"/>
      <c r="I73" s="33"/>
      <c r="J73" s="33"/>
      <c r="K73" s="33"/>
    </row>
    <row r="74" spans="1:13" ht="15.75" customHeight="1">
      <c r="A74" s="6" t="s">
        <v>20</v>
      </c>
      <c r="B74" s="7">
        <v>30</v>
      </c>
      <c r="C74" s="8">
        <v>2</v>
      </c>
      <c r="D74" s="8">
        <v>0</v>
      </c>
      <c r="E74" s="8">
        <v>14</v>
      </c>
      <c r="F74" s="8">
        <v>67</v>
      </c>
      <c r="G74" s="16">
        <v>30</v>
      </c>
      <c r="H74" s="35"/>
      <c r="I74" s="35"/>
      <c r="J74" s="35"/>
      <c r="K74" s="35"/>
    </row>
    <row r="75" spans="1:13" s="44" customFormat="1">
      <c r="A75" s="19" t="s">
        <v>11</v>
      </c>
      <c r="B75" s="19">
        <f t="shared" ref="B75:G75" si="3">SUM(B72:B74)</f>
        <v>410</v>
      </c>
      <c r="C75" s="19">
        <f t="shared" si="3"/>
        <v>27.64</v>
      </c>
      <c r="D75" s="19">
        <f t="shared" si="3"/>
        <v>27.64</v>
      </c>
      <c r="E75" s="12">
        <f t="shared" si="3"/>
        <v>44.02</v>
      </c>
      <c r="F75" s="19">
        <f t="shared" si="3"/>
        <v>581.22</v>
      </c>
      <c r="G75" s="19">
        <f t="shared" si="3"/>
        <v>330</v>
      </c>
      <c r="H75" s="45"/>
      <c r="I75" s="45"/>
      <c r="J75" s="45"/>
      <c r="K75" s="45"/>
    </row>
    <row r="76" spans="1:13">
      <c r="A76" s="15"/>
      <c r="B76" s="15"/>
      <c r="C76" s="15"/>
      <c r="D76" s="15"/>
      <c r="E76" s="41"/>
      <c r="F76" s="15"/>
      <c r="G76" s="15"/>
      <c r="H76" s="35" t="e">
        <f>H18+H30+H44+#REF!+#REF!</f>
        <v>#REF!</v>
      </c>
      <c r="I76" s="35" t="e">
        <f>I18+I30+I44+#REF!+#REF!</f>
        <v>#REF!</v>
      </c>
      <c r="J76" s="35" t="e">
        <f>J18+J30+J44+#REF!+#REF!</f>
        <v>#REF!</v>
      </c>
      <c r="K76" s="35" t="e">
        <f>K18+K30+K44+#REF!+#REF!</f>
        <v>#REF!</v>
      </c>
    </row>
    <row r="77" spans="1:13">
      <c r="A77" s="6" t="s">
        <v>17</v>
      </c>
      <c r="B77" s="15">
        <f t="shared" ref="B77:G77" si="4">B18+B30+B45+B60+B75</f>
        <v>2280</v>
      </c>
      <c r="C77" s="35">
        <f t="shared" si="4"/>
        <v>118.86</v>
      </c>
      <c r="D77" s="35">
        <f t="shared" si="4"/>
        <v>78.710000000000008</v>
      </c>
      <c r="E77" s="42">
        <f t="shared" si="4"/>
        <v>293.33</v>
      </c>
      <c r="F77" s="35">
        <f t="shared" si="4"/>
        <v>2361.9300000000003</v>
      </c>
      <c r="G77" s="15">
        <f t="shared" si="4"/>
        <v>1950</v>
      </c>
      <c r="H77" s="52" t="e">
        <f t="shared" ref="B77:K78" si="5">H76/5</f>
        <v>#REF!</v>
      </c>
      <c r="I77" s="52" t="e">
        <f t="shared" si="5"/>
        <v>#REF!</v>
      </c>
      <c r="J77" s="52" t="e">
        <f t="shared" si="5"/>
        <v>#REF!</v>
      </c>
      <c r="K77" s="52" t="e">
        <f t="shared" si="5"/>
        <v>#REF!</v>
      </c>
    </row>
    <row r="78" spans="1:13">
      <c r="A78" s="6" t="s">
        <v>18</v>
      </c>
      <c r="B78" s="6">
        <f t="shared" si="5"/>
        <v>456</v>
      </c>
      <c r="C78" s="52">
        <f t="shared" si="5"/>
        <v>23.771999999999998</v>
      </c>
      <c r="D78" s="52">
        <f t="shared" si="5"/>
        <v>15.742000000000001</v>
      </c>
      <c r="E78" s="53">
        <f t="shared" si="5"/>
        <v>58.665999999999997</v>
      </c>
      <c r="F78" s="52">
        <f t="shared" si="5"/>
        <v>472.38600000000008</v>
      </c>
      <c r="G78" s="6">
        <f t="shared" si="5"/>
        <v>390</v>
      </c>
    </row>
    <row r="79" spans="1:13">
      <c r="H79" s="23"/>
      <c r="I79" s="23"/>
      <c r="J79" s="23"/>
      <c r="K79" s="23"/>
    </row>
    <row r="80" spans="1:13">
      <c r="A80" s="54"/>
      <c r="B80" s="22"/>
      <c r="C80" s="23"/>
      <c r="D80" s="23"/>
      <c r="E80" s="24"/>
      <c r="F80" s="23"/>
      <c r="G80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Maarika Engelbrecht</cp:lastModifiedBy>
  <cp:lastPrinted>2022-11-17T13:40:32Z</cp:lastPrinted>
  <dcterms:created xsi:type="dcterms:W3CDTF">2016-04-12T11:04:38Z</dcterms:created>
  <dcterms:modified xsi:type="dcterms:W3CDTF">2022-11-25T11:01:10Z</dcterms:modified>
</cp:coreProperties>
</file>